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5195" windowHeight="105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<sst xmlns="http://schemas.openxmlformats.org/spreadsheetml/2006/main" count="843" uniqueCount="278">
  <si>
    <t>И Т О Г О</t>
  </si>
  <si>
    <t>01</t>
  </si>
  <si>
    <t>02</t>
  </si>
  <si>
    <t>04</t>
  </si>
  <si>
    <t>09</t>
  </si>
  <si>
    <t>03</t>
  </si>
  <si>
    <t>08</t>
  </si>
  <si>
    <t>05</t>
  </si>
  <si>
    <t>00</t>
  </si>
  <si>
    <t>№ строки</t>
  </si>
  <si>
    <t>Код ведомства</t>
  </si>
  <si>
    <t>Наименование главных распорядителей кредитов и наименование показателей бюджетной классификации</t>
  </si>
  <si>
    <t>Раз.</t>
  </si>
  <si>
    <t>ПР</t>
  </si>
  <si>
    <t>ЦСР</t>
  </si>
  <si>
    <t>ВР</t>
  </si>
  <si>
    <t>Ведомственная структура расходов бюджета Кожановского сельсовета</t>
  </si>
  <si>
    <t>805</t>
  </si>
  <si>
    <t>14</t>
  </si>
  <si>
    <t>11</t>
  </si>
  <si>
    <t>10</t>
  </si>
  <si>
    <t xml:space="preserve"> </t>
  </si>
  <si>
    <t>Общегосударственные вопросы</t>
  </si>
  <si>
    <t>200</t>
  </si>
  <si>
    <t>Расходы на выплату персоналу государственных (муниципальных) органов</t>
  </si>
  <si>
    <t>120</t>
  </si>
  <si>
    <t>Функцианирование администрации Кожановского сельсовета</t>
  </si>
  <si>
    <t>Расходы на выплату персоналу в целях обеспечения выполнения функций государственными (муниципальными) органами , казенными учреждениями, органами управления государственными внебюджетными фондами</t>
  </si>
  <si>
    <t>100</t>
  </si>
  <si>
    <t>Руководство и управление в сфере установленных функций органов государственной властив в рамках не программных расходов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</si>
  <si>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</si>
  <si>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</si>
  <si>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</si>
  <si>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Субвенция бюджетам муниципальных образований  на выполнение государственных полномочий по созданию и обеспечению деятельности административных комиссий в рамках не программных расходов органов местного самоуправления</t>
  </si>
  <si>
    <t>Резервный фонд</t>
  </si>
  <si>
    <t xml:space="preserve">Резервные фонды в рамках не программных расходов  </t>
  </si>
  <si>
    <t>Функции органов администрации Кожановского сельсовета</t>
  </si>
  <si>
    <t xml:space="preserve">Национальная оборона мобилизационная и вневойсковая подготовка </t>
  </si>
  <si>
    <t xml:space="preserve">Культура </t>
  </si>
  <si>
    <t>500</t>
  </si>
  <si>
    <t>540</t>
  </si>
  <si>
    <t>Иные межбюджетные трансферты</t>
  </si>
  <si>
    <t>Межбюджетные трансферты</t>
  </si>
  <si>
    <t>Администрация Кожановского сельсовета Балахтинского района Красноярского края</t>
  </si>
  <si>
    <t xml:space="preserve">Расходы на выплаты персоналу 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</si>
  <si>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Условно утвержденные расходы</t>
  </si>
  <si>
    <t>Не программные расходы органа местного самоуправления Кожановского сельсовета</t>
  </si>
  <si>
    <t xml:space="preserve">Национальная оборона </t>
  </si>
  <si>
    <t>Жилищно-коммунальное хозяйство</t>
  </si>
  <si>
    <t>Благоустройство</t>
  </si>
  <si>
    <t>Национальная экономика</t>
  </si>
  <si>
    <t>Дорожное хозяйство (дорожные фонды)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</si>
  <si>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</si>
  <si>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</si>
  <si>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 xml:space="preserve">                                                                                                                                                    тыс. рублей</t>
  </si>
  <si>
    <t xml:space="preserve">Подпрограмма "Прочие мероприятия" </t>
  </si>
  <si>
    <t>1</t>
  </si>
  <si>
    <t>3</t>
  </si>
  <si>
    <t>2</t>
  </si>
  <si>
    <t>4</t>
  </si>
  <si>
    <t>5</t>
  </si>
  <si>
    <t>6</t>
  </si>
  <si>
    <t>7</t>
  </si>
  <si>
    <t>8</t>
  </si>
  <si>
    <t>9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</si>
  <si>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</si>
  <si>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</si>
  <si>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</si>
  <si>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</si>
  <si>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</si>
  <si>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</si>
  <si>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</si>
  <si>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</si>
  <si>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</si>
  <si>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</si>
  <si>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27</t>
  </si>
  <si>
    <t>28</t>
  </si>
  <si>
    <t>29</t>
  </si>
  <si>
    <t>30</t>
  </si>
  <si>
    <t>32</t>
  </si>
  <si>
    <t>33</t>
  </si>
  <si>
    <t>34</t>
  </si>
  <si>
    <t>35</t>
  </si>
  <si>
    <t>36</t>
  </si>
  <si>
    <t>37</t>
  </si>
  <si>
    <t>39</t>
  </si>
  <si>
    <t>40</t>
  </si>
  <si>
    <t>44</t>
  </si>
  <si>
    <t>46</t>
  </si>
  <si>
    <t>47</t>
  </si>
  <si>
    <t>48</t>
  </si>
  <si>
    <t>52</t>
  </si>
  <si>
    <t>53</t>
  </si>
  <si>
    <t>54</t>
  </si>
  <si>
    <t>55</t>
  </si>
  <si>
    <t>56</t>
  </si>
  <si>
    <t>57</t>
  </si>
  <si>
    <t>58</t>
  </si>
  <si>
    <t>59</t>
  </si>
  <si>
    <t>70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</si>
  <si>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</si>
  <si>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41</t>
  </si>
  <si>
    <t>42</t>
  </si>
  <si>
    <t>43</t>
  </si>
  <si>
    <t>71</t>
  </si>
  <si>
    <t>72</t>
  </si>
  <si>
    <t>77</t>
  </si>
  <si>
    <t>78</t>
  </si>
  <si>
    <t>Культура,кинематография</t>
  </si>
  <si>
    <t>49</t>
  </si>
  <si>
    <t>50</t>
  </si>
  <si>
    <t>51</t>
  </si>
  <si>
    <t>73</t>
  </si>
  <si>
    <t>74</t>
  </si>
  <si>
    <t>75</t>
  </si>
  <si>
    <t>76</t>
  </si>
  <si>
    <t>79</t>
  </si>
  <si>
    <t>80</t>
  </si>
  <si>
    <t>81</t>
  </si>
  <si>
    <t>800</t>
  </si>
  <si>
    <t>870</t>
  </si>
  <si>
    <t>244</t>
  </si>
  <si>
    <t>Другие общегосударственные вопрсы</t>
  </si>
  <si>
    <t>Жилищное хозяйство</t>
  </si>
  <si>
    <t>82</t>
  </si>
  <si>
    <t>83</t>
  </si>
  <si>
    <t>84</t>
  </si>
  <si>
    <t>85</t>
  </si>
  <si>
    <t>86</t>
  </si>
  <si>
    <t>87</t>
  </si>
  <si>
    <t>88</t>
  </si>
  <si>
    <t>89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</si>
  <si>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</si>
  <si>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</si>
  <si>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</si>
  <si>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</si>
  <si>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</si>
  <si>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</si>
  <si>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</si>
  <si>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</si>
  <si>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</si>
  <si>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</si>
  <si>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Муниципальная программа "Создание и обеспечение безопасных, комфортных и необходимых условий проживания населения на территориии Кожановского сельсовета"</t>
  </si>
  <si>
    <t xml:space="preserve">Подпрограмма "Благоустройство территории Кожановского сельсовета" </t>
  </si>
  <si>
    <t>Подпрограмма"Комплексные меры по профилактике терроризма и экстремизма на территории Кожановского сельсовета"</t>
  </si>
  <si>
    <t>Подпрограмма"Повышение безопасность дорожного движения на территории Кожановского сельсовета"</t>
  </si>
  <si>
    <t xml:space="preserve">Муниципальная программа "Создание условий для всестороннего и гармоничного развития жителей Кожановского сельсовета" </t>
  </si>
  <si>
    <t>Подпрограмма "Развитие культуры Кожановского сельсовета"</t>
  </si>
  <si>
    <t>9300000000</t>
  </si>
  <si>
    <t>9330000420</t>
  </si>
  <si>
    <t>0150000000</t>
  </si>
  <si>
    <t>0150009630</t>
  </si>
  <si>
    <t>9330000000</t>
  </si>
  <si>
    <t>9330000410</t>
  </si>
  <si>
    <t>9330075140</t>
  </si>
  <si>
    <t>0100000000</t>
  </si>
  <si>
    <t>0140000000</t>
  </si>
  <si>
    <t>0140009460</t>
  </si>
  <si>
    <t>9330051180</t>
  </si>
  <si>
    <t>0110000000</t>
  </si>
  <si>
    <t>0110009310</t>
  </si>
  <si>
    <t>010000000</t>
  </si>
  <si>
    <t>0130000000</t>
  </si>
  <si>
    <t>0130009360</t>
  </si>
  <si>
    <t>0150009660</t>
  </si>
  <si>
    <t>0140009400</t>
  </si>
  <si>
    <t>0200000000</t>
  </si>
  <si>
    <t>0210000000</t>
  </si>
  <si>
    <t>Непрограммные расходы исполнительных органов власти Кожановского сельсовета</t>
  </si>
  <si>
    <t>Глава муниципального образования в рамках непрограммных расходов</t>
  </si>
  <si>
    <t>Закупка товаров, работ и услуг для  государственных (муниципальных) нужд</t>
  </si>
  <si>
    <t>Иные бюджетные ассигнования</t>
  </si>
  <si>
    <t>Резервные средства</t>
  </si>
  <si>
    <t>Осуществление первичного воинского учета на территориях, где отсутствуют военные коммисариатыв рамках непрограммных расходов</t>
  </si>
  <si>
    <t>Закупка товаров, работ и услуг для государственных (муниципальных) нужд</t>
  </si>
  <si>
    <t>Иной межбюджетный трансферт бюджетам поселений на организацию и проведение акарицидных обработок мест массового отдыха населения в рамках подпрограммы "Благоустройство территории Кожановского сельсовета" муниципальной программы "Создание и обеспечение безопасных, комфортных и необходимых условий"</t>
  </si>
  <si>
    <t>Пенсионное обеспечение</t>
  </si>
  <si>
    <t>0150009640</t>
  </si>
  <si>
    <t>300</t>
  </si>
  <si>
    <t>850</t>
  </si>
  <si>
    <t>0150009650</t>
  </si>
  <si>
    <t>0150009631</t>
  </si>
  <si>
    <t>0210008141</t>
  </si>
  <si>
    <t>23</t>
  </si>
  <si>
    <t>24</t>
  </si>
  <si>
    <t>25</t>
  </si>
  <si>
    <t>26</t>
  </si>
  <si>
    <t>60</t>
  </si>
  <si>
    <t>61</t>
  </si>
  <si>
    <t>62</t>
  </si>
  <si>
    <t>63</t>
  </si>
  <si>
    <t>64</t>
  </si>
  <si>
    <t>65</t>
  </si>
  <si>
    <t>66</t>
  </si>
  <si>
    <t>90</t>
  </si>
  <si>
    <t>91</t>
  </si>
  <si>
    <t>92</t>
  </si>
  <si>
    <t>93</t>
  </si>
  <si>
    <t>105</t>
  </si>
  <si>
    <t>106</t>
  </si>
  <si>
    <t>110</t>
  </si>
  <si>
    <t>0150009632</t>
  </si>
  <si>
    <t>9330000430</t>
  </si>
  <si>
    <t>Расходы на выплату персоналу(муниципальных) органов</t>
  </si>
  <si>
    <t>Социальное обеспечение и иные выплаты населению</t>
  </si>
  <si>
    <t xml:space="preserve">Уплата иных платежей,сборов,взносов </t>
  </si>
  <si>
    <t>310</t>
  </si>
  <si>
    <t>Функционирование высшего должностного лица субъекта Российской Федерации и муниципального образования</t>
  </si>
  <si>
    <t>Софинансирование на организацию и проведение акарицидных обработок мест массового отдыха населения в рамках подпрограммы "Благоустройство территории Кожановского сельсовета" муниципальной программы "Создание и обеспечение безопасных, комфортных и необходимых условий проживания населения на территории сельсовета"</t>
  </si>
  <si>
    <t>Расходы на привлечение работников от центра занятости в рамках подпрограммы "Прочие мероприятия" муниципальной программы "Создание и обеспечение безопасных, комфортных и необходимых условий проживания населения на территории сельсовета"</t>
  </si>
  <si>
    <t>Функционирование расходов сельской администрации</t>
  </si>
  <si>
    <t>Проведение информационно -пропагандисткой работы среди населения сельсовета: лекции, выпуск листовок, и плакатов в рамках подпрограммы "Комплексные меры по профилактике терроризма и экстремизма на территории Кожановского сельсовета" муниципальной программ"Создание и обеспечение безопасных, комфортных и необходимых условий проживания населения на территориии Кожановского сельсовета"</t>
  </si>
  <si>
    <t>Содержание и ремонт автомобильных дорог и пешеходных коммуникаций общего пользования местного поселения в рамках подпрограммы "Повышение безопасность дорожного движения на территории Кожановского сельсовета" муниципальной программы ""Создание и обеспечение безопасных, комфортных и необходимых условий проживания населения на территориии Кожановского сельсовета"</t>
  </si>
  <si>
    <t>Уплата взносов на капитальный ремонт многоквартирных домов в рамках подпрограммы Прочие мероприятия" муниципальной программы "Создание и обеспечение безопасных, комфортных и необходимых условий проживания населения на территориии Кожановского сельсовета"</t>
  </si>
  <si>
    <t>Передоваемые полномочия по жилищному контролю в рамках подпрограммы Прочие мероприятия" муниципальной программы "Создание и обеспечение безопасных, комфортных и необходимых условий проживания населения на территориии Кожановского сельсовета"</t>
  </si>
  <si>
    <t>Передоваемые полномочия по утверждению краткосрочных планов проведения капитального ремонта многоквартирных домов, располож на террит Кожановского сельсовета в рамках подпрограммы Прочие мероприятия" муниципальной программы "Создание и обеспечение безопасных, комфортных и необходимых условий проживания населения на территориии Кожановского сельсовета"</t>
  </si>
  <si>
    <t>Организация и содержание уличного освещения в рамках подпрограммы "Благоустройство территории Кожановского сельсовета" муниципальной программы "Создание и обеспечение безопасных, комфортных и необходимых условий проживания населения на территориии Кожановского сельсовета"</t>
  </si>
  <si>
    <t>Иные межбюджетные трансферты на обеспечение деятельности (оказания услуг) МБУК "Кожановский СКСДЦ" с. Кожаны  в рамках подпрограммы "Развитие культуры Кожановского сельсовета" муниципальной программы "Создание условий для всестороннего и гармоничного развития жителей Кожановского сельсовета"</t>
  </si>
  <si>
    <t>Социальная политика</t>
  </si>
  <si>
    <t>Доплата к пенсии в рамках подпрограммы "Прочие мероприяти" муниципальной программы"Создание и обеспечение безопасных, комфортных и необходимых условий проживания населения на территориии Кожановского сельсовета"</t>
  </si>
  <si>
    <t>Расходы на выплаты персоналу казенных учреждений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</si>
  <si>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</si>
  <si>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31</t>
  </si>
  <si>
    <t>38</t>
  </si>
  <si>
    <t>45</t>
  </si>
  <si>
    <t>107</t>
  </si>
  <si>
    <t>108</t>
  </si>
  <si>
    <t>109</t>
  </si>
  <si>
    <t>01400S6410</t>
  </si>
  <si>
    <t>Софинанстрование к субсидии на осуществление расходов, направленных на реализацию мероприятий по поддержке местных инициатив в рамках подпрограммы "Благоустройство территории Кожановского сельсовета" муниципальной программы "Создание и обеспечение безопасных, комфортных и необходимых условий проживания населения на территориии Кожановского сельсовета"</t>
  </si>
  <si>
    <t>2021 год</t>
  </si>
  <si>
    <t>Полномочий по  финансовому контролю и внутреннему финансовому контролю в рамках  подпрограммы "Прочие мероприятия" муниципальной программы "Создание и обеспечение безопасных, комфортных и необходимых условий проживания населения на территориии Кожановского сельсовета"</t>
  </si>
  <si>
    <t>Публичные нормативные обязательства пенсии, социальные доплаты к пенсиям</t>
  </si>
  <si>
    <t>Другие вопросы в области культуры,кинематографии</t>
  </si>
  <si>
    <t>2022 год</t>
  </si>
  <si>
    <t>9330010490</t>
  </si>
  <si>
    <t>Расходы на региональные выплаты обеспечивающие уровень заработной платы работников бюджетной сферы не ниже размера минимальной заработной платы(минимальной оплаты труда)</t>
  </si>
  <si>
    <t>Расходы на выплату персоналу минимальной оплаты труда</t>
  </si>
  <si>
    <t>01400S5550</t>
  </si>
  <si>
    <t>Не программные расходы на полномочия по исполнению бюджета</t>
  </si>
  <si>
    <t>Прочие расходы на межевание границ земельных участков в рамках подпрограммы "Благоустройство территории Кожановского сельсовета" муниципальной программы "Создание и обеспечение безопасных, комфортных и необходимых условий проживания населения на территории сельсовета"</t>
  </si>
  <si>
    <t>0140009420</t>
  </si>
  <si>
    <t>Подпрограмма «Пожарная безопасность и зашита населения и территории Кожановского сельсовета от чрезвычайных ситуации »</t>
  </si>
  <si>
    <t>0120000000</t>
  </si>
  <si>
    <t>Субсидия на обеспечение первичных мер пожарной безопасности в рамках Подпрограмма «Пожарная безопасность и зашита населения и территории Кожановского сельсовета от чрезвычайных ситуации » муниципальной программы "Создание и обеспечение безопасных, комфортных и необходимых условий проживания населения на территориии Кожановского сельсовета"</t>
  </si>
  <si>
    <t>Софинансирование к субсидии на обеспечение первичных мер пожарной безопасности за счет средств местного бюджета в рамках Подпрограмма «Пожарная безопасность и зашита населения и территории Кожановского сельсовета от чрезвычайных ситуации » муниципальной программы "Создание и обеспечение безопасных, комфортных и необходимых условий проживания населения на территориии Кожановского сельсовета"</t>
  </si>
  <si>
    <t>01200S9330</t>
  </si>
  <si>
    <t>01200S4120</t>
  </si>
  <si>
    <t>67</t>
  </si>
  <si>
    <t>68</t>
  </si>
  <si>
    <t>69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</si>
  <si>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</si>
  <si>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</si>
  <si>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</si>
  <si>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</si>
  <si>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</si>
  <si>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</si>
  <si>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</si>
  <si>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</si>
  <si>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</si>
  <si>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</si>
  <si>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r>
      <t xml:space="preserve">Приложение 6 </t>
    </r>
    <r>
      <rPr>
        <sz val="10"/>
        <rFont val="Times New Roman"/>
        <family val="1"/>
      </rPr>
      <t xml:space="preserve">                                            к (проекту)решению Кожановского сельского Совета депутатов "О бюджете Кожановского сельсовета на 2021 и плановый период 2022-2023 годов                                                   </t>
    </r>
  </si>
  <si>
    <t>2023 год</t>
  </si>
  <si>
    <t>Софинансирование к субсидии на содержание автомобильных дорог общего пользования местного значения городских и сельских поселений за сче средств местного бюджета в рамках подпрограммы  "Повышение безопасность дорожного движения на территории Кожановского сельсовета" муниципальной программы ""Создание и обеспечение безопасных, комфортных и необходимых условий проживания населения на территориии Кожановского сельсовета"</t>
  </si>
  <si>
    <t>01300А9370</t>
  </si>
  <si>
    <t>Иной межбюджетный трансферт на капитальный ремонт и ремонт автомобильных дорог общего пользования местного значения городских и сельских поселений за сче средств дорожного фонда Красноярского края в рамках подпрограммы  "Повышение безопасность дорожного движения на территории Кожановского сельсовета" муниципальной программы ""Создание и обеспечение безопасных, комфортных и необходимых условий проживания населения на территориии Кожановского сельсовета"</t>
  </si>
  <si>
    <t>01300S5090</t>
  </si>
  <si>
    <t>Субсидия на содержание дорог общего пользования местного значения городских и сельских поселений за сче средств дорожного фонда Красноярского края в рамках подпрограммы  "Повышение безопасность дорожного движения на территории Кожановского сельсовета" муниципальной программы ""Создание и обеспечение безопасных, комфортных и необходимых условий проживания населения на территориии Кожановского сельсовета"</t>
  </si>
  <si>
    <t>01300S5080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</si>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</sst>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6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center" vertical="top" wrapText="1"/>
    </xf>
    <xf numFmtId="49" fontId="20" fillId="0" borderId="13" xfId="0" applyNumberFormat="1" applyFont="1" applyBorder="1" applyAlignment="1">
      <alignment horizontal="center" vertical="top" wrapText="1"/>
    </xf>
    <xf numFmtId="49" fontId="20" fillId="0" borderId="11" xfId="0" applyNumberFormat="1" applyFont="1" applyBorder="1" applyAlignment="1">
      <alignment horizontal="center" vertical="top" wrapText="1"/>
    </xf>
    <xf numFmtId="49" fontId="20" fillId="0" borderId="14" xfId="0" applyNumberFormat="1" applyFont="1" applyBorder="1" applyAlignment="1">
      <alignment horizontal="center" vertical="top" wrapText="1"/>
    </xf>
    <xf numFmtId="49" fontId="20" fillId="0" borderId="15" xfId="0" applyNumberFormat="1" applyFont="1" applyBorder="1" applyAlignment="1">
      <alignment horizontal="center" vertical="top" wrapText="1"/>
    </xf>
    <xf numFmtId="49" fontId="20" fillId="0" borderId="16" xfId="0" applyNumberFormat="1" applyFont="1" applyBorder="1" applyAlignment="1">
      <alignment horizontal="center" vertical="top" wrapText="1"/>
    </xf>
    <xf numFmtId="49" fontId="21" fillId="0" borderId="16" xfId="0" applyNumberFormat="1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2" fillId="0" borderId="0" xfId="0" applyFont="1" applyAlignment="1">
      <alignment/>
    </xf>
    <xf numFmtId="49" fontId="20" fillId="0" borderId="17" xfId="0" applyNumberFormat="1" applyFont="1" applyBorder="1" applyAlignment="1">
      <alignment horizontal="center" vertical="top" wrapText="1"/>
    </xf>
    <xf numFmtId="0" fontId="20" fillId="0" borderId="11" xfId="0" applyFont="1" applyFill="1" applyBorder="1" applyAlignment="1">
      <alignment horizontal="left"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0" fontId="20" fillId="0" borderId="14" xfId="0" applyFont="1" applyBorder="1" applyAlignment="1">
      <alignment vertical="top" wrapText="1"/>
    </xf>
    <xf numFmtId="0" fontId="20" fillId="0" borderId="15" xfId="0" applyFont="1" applyBorder="1" applyAlignment="1">
      <alignment horizontal="left" vertical="top" wrapText="1"/>
    </xf>
    <xf numFmtId="0" fontId="20" fillId="24" borderId="10" xfId="0" applyFont="1" applyFill="1" applyBorder="1" applyAlignment="1">
      <alignment vertical="top" wrapText="1"/>
    </xf>
    <xf numFmtId="0" fontId="20" fillId="24" borderId="14" xfId="0" applyFont="1" applyFill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0" fillId="0" borderId="14" xfId="0" applyFont="1" applyFill="1" applyBorder="1" applyAlignment="1">
      <alignment horizontal="justify" vertical="top" wrapText="1"/>
    </xf>
    <xf numFmtId="0" fontId="20" fillId="0" borderId="13" xfId="0" applyFont="1" applyBorder="1" applyAlignment="1">
      <alignment vertical="top" wrapText="1"/>
    </xf>
    <xf numFmtId="0" fontId="20" fillId="24" borderId="13" xfId="0" applyFont="1" applyFill="1" applyBorder="1" applyAlignment="1">
      <alignment vertical="top" wrapText="1"/>
    </xf>
    <xf numFmtId="0" fontId="20" fillId="0" borderId="18" xfId="0" applyFont="1" applyBorder="1" applyAlignment="1">
      <alignment vertical="top" wrapText="1"/>
    </xf>
    <xf numFmtId="0" fontId="20" fillId="0" borderId="16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2" fillId="0" borderId="0" xfId="0" applyFont="1" applyBorder="1" applyAlignment="1">
      <alignment/>
    </xf>
    <xf numFmtId="49" fontId="20" fillId="0" borderId="0" xfId="0" applyNumberFormat="1" applyFont="1" applyBorder="1" applyAlignment="1">
      <alignment horizontal="center" vertical="top" wrapText="1"/>
    </xf>
    <xf numFmtId="0" fontId="23" fillId="0" borderId="0" xfId="0" applyFont="1" applyAlignment="1">
      <alignment vertical="top" wrapText="1"/>
    </xf>
    <xf numFmtId="177" fontId="20" fillId="0" borderId="14" xfId="0" applyNumberFormat="1" applyFont="1" applyFill="1" applyBorder="1" applyAlignment="1">
      <alignment horizontal="center" vertical="top" wrapText="1"/>
    </xf>
    <xf numFmtId="177" fontId="20" fillId="0" borderId="14" xfId="0" applyNumberFormat="1" applyFont="1" applyFill="1" applyBorder="1" applyAlignment="1">
      <alignment horizontal="left" vertical="top" wrapText="1"/>
    </xf>
    <xf numFmtId="177" fontId="20" fillId="0" borderId="10" xfId="0" applyNumberFormat="1" applyFont="1" applyFill="1" applyBorder="1" applyAlignment="1">
      <alignment horizontal="center" vertical="top" wrapText="1"/>
    </xf>
    <xf numFmtId="177" fontId="20" fillId="0" borderId="10" xfId="0" applyNumberFormat="1" applyFont="1" applyFill="1" applyBorder="1" applyAlignment="1">
      <alignment horizontal="left" vertical="top" wrapText="1"/>
    </xf>
    <xf numFmtId="0" fontId="20" fillId="0" borderId="0" xfId="0" applyFont="1" applyAlignment="1">
      <alignment vertical="top" wrapText="1"/>
    </xf>
    <xf numFmtId="0" fontId="22" fillId="0" borderId="0" xfId="0" applyFont="1" applyAlignment="1">
      <alignment vertical="top" wrapText="1"/>
    </xf>
    <xf numFmtId="0" fontId="21" fillId="0" borderId="0" xfId="0" applyFont="1" applyAlignment="1">
      <alignment horizontal="center" vertical="center" wrapText="1"/>
    </xf>
    <xf numFmtId="0" fontId="20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9"/>
  <sheetViews>
    <sheetView tabSelected="1" zoomScalePageLayoutView="0" workbookViewId="0" topLeftCell="A133">
      <selection activeCell="J135" sqref="J135"/>
    </sheetView>
  </sheetViews>
  <sheetFormatPr defaultColWidth="9.00390625" defaultRowHeight="12.75"/>
  <cols>
    <col min="1" max="1" width="5.75390625" style="13" customWidth="1"/>
    <col min="2" max="2" width="27.25390625" style="13" customWidth="1"/>
    <col min="3" max="5" width="9.125" style="13" customWidth="1"/>
    <col min="6" max="6" width="12.625" style="13" customWidth="1"/>
    <col min="7" max="7" width="9.125" style="13" customWidth="1"/>
    <col min="8" max="8" width="9.875" style="13" customWidth="1"/>
    <col min="9" max="9" width="10.00390625" style="13" customWidth="1"/>
    <col min="10" max="10" width="11.75390625" style="13" customWidth="1"/>
    <col min="11" max="16384" width="9.125" style="13" customWidth="1"/>
  </cols>
  <sheetData>
    <row r="1" spans="8:10" ht="88.5" customHeight="1">
      <c r="H1" s="36" t="s">
        <v>261</v>
      </c>
      <c r="I1" s="37"/>
      <c r="J1" s="37"/>
    </row>
    <row r="2" spans="1:10" ht="14.25">
      <c r="A2" s="38" t="s">
        <v>16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5.75" thickBot="1">
      <c r="A3" s="39" t="s">
        <v>54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63" customHeight="1" thickBot="1">
      <c r="A4" s="1" t="s">
        <v>9</v>
      </c>
      <c r="B4" s="2" t="s">
        <v>11</v>
      </c>
      <c r="C4" s="2" t="s">
        <v>10</v>
      </c>
      <c r="D4" s="2" t="s">
        <v>12</v>
      </c>
      <c r="E4" s="2" t="s">
        <v>13</v>
      </c>
      <c r="F4" s="2" t="s">
        <v>14</v>
      </c>
      <c r="G4" s="3" t="s">
        <v>15</v>
      </c>
      <c r="H4" s="4" t="s">
        <v>230</v>
      </c>
      <c r="I4" s="1" t="s">
        <v>234</v>
      </c>
      <c r="J4" s="1" t="s">
        <v>262</v>
      </c>
    </row>
    <row r="5" spans="1:10" ht="61.5" customHeight="1" thickBot="1">
      <c r="A5" s="5" t="s">
        <v>56</v>
      </c>
      <c r="B5" s="26" t="s">
        <v>43</v>
      </c>
      <c r="C5" s="5" t="s">
        <v>17</v>
      </c>
      <c r="D5" s="5" t="s">
        <v>21</v>
      </c>
      <c r="E5" s="6" t="s">
        <v>21</v>
      </c>
      <c r="F5" s="5" t="s">
        <v>21</v>
      </c>
      <c r="G5" s="7"/>
      <c r="H5" s="32">
        <f>H6+H58+H65+H79+H95+H117+H134+H128</f>
        <v>9709.508</v>
      </c>
      <c r="I5" s="32">
        <f>I6+I58+I65+I79+I95+I117+I134+I128</f>
        <v>9347.328</v>
      </c>
      <c r="J5" s="32">
        <f>J6+J58+J65+J79+J95+J117+J134+J128</f>
        <v>9250.508</v>
      </c>
    </row>
    <row r="6" spans="1:10" ht="30.75" customHeight="1" thickBot="1">
      <c r="A6" s="5" t="s">
        <v>58</v>
      </c>
      <c r="B6" s="16" t="s">
        <v>22</v>
      </c>
      <c r="C6" s="6" t="s">
        <v>17</v>
      </c>
      <c r="D6" s="6" t="s">
        <v>1</v>
      </c>
      <c r="E6" s="6" t="s">
        <v>8</v>
      </c>
      <c r="F6" s="8" t="s">
        <v>21</v>
      </c>
      <c r="G6" s="7" t="s">
        <v>21</v>
      </c>
      <c r="H6" s="32">
        <f>H8+H36+H13+H42</f>
        <v>4980.621999999999</v>
      </c>
      <c r="I6" s="32">
        <f>I8+I36+I13+I42</f>
        <v>4773.352</v>
      </c>
      <c r="J6" s="32">
        <f>J8+J36+J13+J42</f>
        <v>4709.312</v>
      </c>
    </row>
    <row r="7" spans="1:10" ht="64.5" customHeight="1" thickBot="1">
      <c r="A7" s="5" t="s">
        <v>57</v>
      </c>
      <c r="B7" s="15" t="s">
        <v>207</v>
      </c>
      <c r="C7" s="6" t="s">
        <v>17</v>
      </c>
      <c r="D7" s="6" t="s">
        <v>1</v>
      </c>
      <c r="E7" s="6" t="s">
        <v>2</v>
      </c>
      <c r="F7" s="14"/>
      <c r="G7" s="7"/>
      <c r="H7" s="32">
        <f>H8</f>
        <v>940.04</v>
      </c>
      <c r="I7" s="32">
        <f>I8</f>
        <v>940.04</v>
      </c>
      <c r="J7" s="32">
        <f>J8</f>
        <v>940.04</v>
      </c>
    </row>
    <row r="8" spans="1:10" ht="60" customHeight="1" thickBot="1">
      <c r="A8" s="5" t="s">
        <v>59</v>
      </c>
      <c r="B8" s="18" t="s">
        <v>168</v>
      </c>
      <c r="C8" s="6" t="s">
        <v>17</v>
      </c>
      <c r="D8" s="6" t="s">
        <v>1</v>
      </c>
      <c r="E8" s="6" t="s">
        <v>2</v>
      </c>
      <c r="F8" s="9" t="s">
        <v>148</v>
      </c>
      <c r="G8" s="7" t="s">
        <v>21</v>
      </c>
      <c r="H8" s="32">
        <f aca="true" t="shared" si="0" ref="H8:J9">H10</f>
        <v>940.04</v>
      </c>
      <c r="I8" s="32">
        <f t="shared" si="0"/>
        <v>940.04</v>
      </c>
      <c r="J8" s="32">
        <f t="shared" si="0"/>
        <v>940.04</v>
      </c>
    </row>
    <row r="9" spans="1:10" ht="60" customHeight="1" thickBot="1">
      <c r="A9" s="5" t="s">
        <v>60</v>
      </c>
      <c r="B9" s="15" t="s">
        <v>207</v>
      </c>
      <c r="C9" s="6" t="s">
        <v>17</v>
      </c>
      <c r="D9" s="6" t="s">
        <v>1</v>
      </c>
      <c r="E9" s="6" t="s">
        <v>2</v>
      </c>
      <c r="F9" s="9" t="s">
        <v>152</v>
      </c>
      <c r="G9" s="7"/>
      <c r="H9" s="32">
        <f t="shared" si="0"/>
        <v>940.04</v>
      </c>
      <c r="I9" s="32">
        <f t="shared" si="0"/>
        <v>940.04</v>
      </c>
      <c r="J9" s="32">
        <f t="shared" si="0"/>
        <v>940.04</v>
      </c>
    </row>
    <row r="10" spans="1:10" ht="48" customHeight="1" thickBot="1">
      <c r="A10" s="5" t="s">
        <v>61</v>
      </c>
      <c r="B10" s="18" t="s">
        <v>169</v>
      </c>
      <c r="C10" s="6" t="s">
        <v>17</v>
      </c>
      <c r="D10" s="6" t="s">
        <v>1</v>
      </c>
      <c r="E10" s="6" t="s">
        <v>2</v>
      </c>
      <c r="F10" s="9" t="s">
        <v>149</v>
      </c>
      <c r="G10" s="7" t="s">
        <v>21</v>
      </c>
      <c r="H10" s="32">
        <f aca="true" t="shared" si="1" ref="H10:J11">H11</f>
        <v>940.04</v>
      </c>
      <c r="I10" s="32">
        <f t="shared" si="1"/>
        <v>940.04</v>
      </c>
      <c r="J10" s="32">
        <f t="shared" si="1"/>
        <v>940.04</v>
      </c>
    </row>
    <row r="11" spans="1:10" ht="138" customHeight="1" thickBot="1">
      <c r="A11" s="5" t="s">
        <v>62</v>
      </c>
      <c r="B11" s="23" t="s">
        <v>44</v>
      </c>
      <c r="C11" s="6" t="s">
        <v>17</v>
      </c>
      <c r="D11" s="6" t="s">
        <v>1</v>
      </c>
      <c r="E11" s="6" t="s">
        <v>2</v>
      </c>
      <c r="F11" s="9" t="s">
        <v>149</v>
      </c>
      <c r="G11" s="10" t="s">
        <v>28</v>
      </c>
      <c r="H11" s="32">
        <f t="shared" si="1"/>
        <v>940.04</v>
      </c>
      <c r="I11" s="32">
        <f t="shared" si="1"/>
        <v>940.04</v>
      </c>
      <c r="J11" s="32">
        <f t="shared" si="1"/>
        <v>940.04</v>
      </c>
    </row>
    <row r="12" spans="1:10" ht="45" customHeight="1" thickBot="1">
      <c r="A12" s="5" t="s">
        <v>63</v>
      </c>
      <c r="B12" s="16" t="s">
        <v>24</v>
      </c>
      <c r="C12" s="6" t="s">
        <v>17</v>
      </c>
      <c r="D12" s="6" t="s">
        <v>1</v>
      </c>
      <c r="E12" s="6" t="s">
        <v>2</v>
      </c>
      <c r="F12" s="9" t="s">
        <v>149</v>
      </c>
      <c r="G12" s="10" t="s">
        <v>25</v>
      </c>
      <c r="H12" s="32">
        <v>940.04</v>
      </c>
      <c r="I12" s="32">
        <v>940.04</v>
      </c>
      <c r="J12" s="32">
        <v>940.04</v>
      </c>
    </row>
    <row r="13" spans="1:10" ht="122.25" customHeight="1" thickBot="1">
      <c r="A13" s="5" t="s">
        <v>64</v>
      </c>
      <c r="B13" s="23" t="s">
        <v>100</v>
      </c>
      <c r="C13" s="6" t="s">
        <v>17</v>
      </c>
      <c r="D13" s="6" t="s">
        <v>1</v>
      </c>
      <c r="E13" s="6" t="s">
        <v>3</v>
      </c>
      <c r="F13" s="5"/>
      <c r="G13" s="10"/>
      <c r="H13" s="32">
        <f>H14+H19</f>
        <v>3977.646</v>
      </c>
      <c r="I13" s="32">
        <f>I14+I19</f>
        <v>3815.625</v>
      </c>
      <c r="J13" s="32">
        <f>J14+J19</f>
        <v>3751.585</v>
      </c>
    </row>
    <row r="14" spans="1:10" ht="105" customHeight="1" thickBot="1">
      <c r="A14" s="5" t="s">
        <v>20</v>
      </c>
      <c r="B14" s="17" t="s">
        <v>142</v>
      </c>
      <c r="C14" s="6" t="s">
        <v>17</v>
      </c>
      <c r="D14" s="6" t="s">
        <v>1</v>
      </c>
      <c r="E14" s="6" t="s">
        <v>3</v>
      </c>
      <c r="F14" s="6" t="s">
        <v>161</v>
      </c>
      <c r="G14" s="10"/>
      <c r="H14" s="32">
        <f>H15</f>
        <v>3.15</v>
      </c>
      <c r="I14" s="32">
        <f>I15</f>
        <v>3.15</v>
      </c>
      <c r="J14" s="32">
        <v>3.15</v>
      </c>
    </row>
    <row r="15" spans="1:10" ht="30.75" customHeight="1" thickBot="1">
      <c r="A15" s="5" t="s">
        <v>19</v>
      </c>
      <c r="B15" s="24" t="s">
        <v>55</v>
      </c>
      <c r="C15" s="6" t="s">
        <v>17</v>
      </c>
      <c r="D15" s="6" t="s">
        <v>1</v>
      </c>
      <c r="E15" s="6" t="s">
        <v>3</v>
      </c>
      <c r="F15" s="6" t="s">
        <v>150</v>
      </c>
      <c r="G15" s="10"/>
      <c r="H15" s="32">
        <v>3.15</v>
      </c>
      <c r="I15" s="32">
        <v>3.15</v>
      </c>
      <c r="J15" s="32">
        <v>3.15</v>
      </c>
    </row>
    <row r="16" spans="1:10" ht="179.25" customHeight="1" thickBot="1">
      <c r="A16" s="5" t="s">
        <v>65</v>
      </c>
      <c r="B16" s="25" t="s">
        <v>231</v>
      </c>
      <c r="C16" s="6" t="s">
        <v>17</v>
      </c>
      <c r="D16" s="6" t="s">
        <v>1</v>
      </c>
      <c r="E16" s="6" t="s">
        <v>3</v>
      </c>
      <c r="F16" s="6" t="s">
        <v>151</v>
      </c>
      <c r="G16" s="10"/>
      <c r="H16" s="32">
        <v>3.15</v>
      </c>
      <c r="I16" s="32">
        <v>3.15</v>
      </c>
      <c r="J16" s="32">
        <v>3.15</v>
      </c>
    </row>
    <row r="17" spans="1:10" ht="16.5" customHeight="1" thickBot="1">
      <c r="A17" s="5" t="s">
        <v>66</v>
      </c>
      <c r="B17" s="18" t="s">
        <v>42</v>
      </c>
      <c r="C17" s="6" t="s">
        <v>17</v>
      </c>
      <c r="D17" s="6" t="s">
        <v>1</v>
      </c>
      <c r="E17" s="6" t="s">
        <v>3</v>
      </c>
      <c r="F17" s="6" t="s">
        <v>151</v>
      </c>
      <c r="G17" s="10" t="s">
        <v>39</v>
      </c>
      <c r="H17" s="32">
        <v>3.15</v>
      </c>
      <c r="I17" s="32">
        <v>3.15</v>
      </c>
      <c r="J17" s="32">
        <v>3.15</v>
      </c>
    </row>
    <row r="18" spans="1:10" ht="30.75" customHeight="1" thickBot="1">
      <c r="A18" s="5" t="s">
        <v>18</v>
      </c>
      <c r="B18" s="24" t="s">
        <v>41</v>
      </c>
      <c r="C18" s="6" t="s">
        <v>17</v>
      </c>
      <c r="D18" s="6" t="s">
        <v>1</v>
      </c>
      <c r="E18" s="6" t="s">
        <v>3</v>
      </c>
      <c r="F18" s="6" t="s">
        <v>151</v>
      </c>
      <c r="G18" s="10" t="s">
        <v>40</v>
      </c>
      <c r="H18" s="32">
        <v>3.15</v>
      </c>
      <c r="I18" s="32">
        <v>3.15</v>
      </c>
      <c r="J18" s="32">
        <v>3.15</v>
      </c>
    </row>
    <row r="19" spans="1:10" ht="60" customHeight="1" thickBot="1">
      <c r="A19" s="5" t="s">
        <v>67</v>
      </c>
      <c r="B19" s="18" t="s">
        <v>46</v>
      </c>
      <c r="C19" s="6" t="s">
        <v>17</v>
      </c>
      <c r="D19" s="6" t="s">
        <v>1</v>
      </c>
      <c r="E19" s="6" t="s">
        <v>3</v>
      </c>
      <c r="F19" s="5" t="s">
        <v>148</v>
      </c>
      <c r="G19" s="10" t="s">
        <v>21</v>
      </c>
      <c r="H19" s="32">
        <f>H20</f>
        <v>3974.496</v>
      </c>
      <c r="I19" s="32">
        <f>I20</f>
        <v>3812.475</v>
      </c>
      <c r="J19" s="32">
        <f>J20</f>
        <v>3748.435</v>
      </c>
    </row>
    <row r="20" spans="1:10" ht="45" customHeight="1" thickBot="1">
      <c r="A20" s="5" t="s">
        <v>68</v>
      </c>
      <c r="B20" s="17" t="s">
        <v>26</v>
      </c>
      <c r="C20" s="6" t="s">
        <v>17</v>
      </c>
      <c r="D20" s="6" t="s">
        <v>1</v>
      </c>
      <c r="E20" s="6" t="s">
        <v>3</v>
      </c>
      <c r="F20" s="5" t="s">
        <v>152</v>
      </c>
      <c r="G20" s="10"/>
      <c r="H20" s="32">
        <f>H21+H30+H24+H33</f>
        <v>3974.496</v>
      </c>
      <c r="I20" s="32">
        <f>I21+I30+I24+I33</f>
        <v>3812.475</v>
      </c>
      <c r="J20" s="32">
        <f>J21+J30+J24+J33</f>
        <v>3748.435</v>
      </c>
    </row>
    <row r="21" spans="1:10" ht="89.25" customHeight="1" thickBot="1">
      <c r="A21" s="5" t="s">
        <v>69</v>
      </c>
      <c r="B21" s="17" t="s">
        <v>29</v>
      </c>
      <c r="C21" s="6" t="s">
        <v>17</v>
      </c>
      <c r="D21" s="6" t="s">
        <v>1</v>
      </c>
      <c r="E21" s="6" t="s">
        <v>3</v>
      </c>
      <c r="F21" s="5" t="s">
        <v>153</v>
      </c>
      <c r="G21" s="7" t="s">
        <v>21</v>
      </c>
      <c r="H21" s="32">
        <f>H22+H26+H28</f>
        <v>3500.217</v>
      </c>
      <c r="I21" s="32">
        <f>I22+I26+I28</f>
        <v>3338.196</v>
      </c>
      <c r="J21" s="32">
        <f>J22+J26+J28</f>
        <v>3274.156</v>
      </c>
    </row>
    <row r="22" spans="1:10" ht="135.75" customHeight="1" thickBot="1">
      <c r="A22" s="5" t="s">
        <v>70</v>
      </c>
      <c r="B22" s="16" t="s">
        <v>27</v>
      </c>
      <c r="C22" s="5" t="s">
        <v>17</v>
      </c>
      <c r="D22" s="6" t="s">
        <v>1</v>
      </c>
      <c r="E22" s="6" t="s">
        <v>3</v>
      </c>
      <c r="F22" s="5" t="s">
        <v>153</v>
      </c>
      <c r="G22" s="7" t="s">
        <v>28</v>
      </c>
      <c r="H22" s="32">
        <f>H23</f>
        <v>2456.265</v>
      </c>
      <c r="I22" s="32">
        <f>I23</f>
        <v>2456.265</v>
      </c>
      <c r="J22" s="32">
        <f>J23</f>
        <v>2456.265</v>
      </c>
    </row>
    <row r="23" spans="1:10" ht="46.5" customHeight="1" thickBot="1">
      <c r="A23" s="5" t="s">
        <v>71</v>
      </c>
      <c r="B23" s="22" t="s">
        <v>203</v>
      </c>
      <c r="C23" s="6" t="s">
        <v>17</v>
      </c>
      <c r="D23" s="6" t="s">
        <v>1</v>
      </c>
      <c r="E23" s="6" t="s">
        <v>3</v>
      </c>
      <c r="F23" s="8" t="s">
        <v>153</v>
      </c>
      <c r="G23" s="7" t="s">
        <v>25</v>
      </c>
      <c r="H23" s="32">
        <v>2456.265</v>
      </c>
      <c r="I23" s="32">
        <v>2456.265</v>
      </c>
      <c r="J23" s="32">
        <v>2456.265</v>
      </c>
    </row>
    <row r="24" spans="1:10" ht="122.25" customHeight="1" thickBot="1">
      <c r="A24" s="5" t="s">
        <v>72</v>
      </c>
      <c r="B24" s="22" t="s">
        <v>236</v>
      </c>
      <c r="C24" s="6" t="s">
        <v>17</v>
      </c>
      <c r="D24" s="6" t="s">
        <v>1</v>
      </c>
      <c r="E24" s="6" t="s">
        <v>3</v>
      </c>
      <c r="F24" s="8" t="s">
        <v>235</v>
      </c>
      <c r="G24" s="7" t="s">
        <v>28</v>
      </c>
      <c r="H24" s="32">
        <v>0</v>
      </c>
      <c r="I24" s="32"/>
      <c r="J24" s="32"/>
    </row>
    <row r="25" spans="1:10" ht="45" customHeight="1" thickBot="1">
      <c r="A25" s="5" t="s">
        <v>73</v>
      </c>
      <c r="B25" s="22" t="s">
        <v>237</v>
      </c>
      <c r="C25" s="6" t="s">
        <v>17</v>
      </c>
      <c r="D25" s="6" t="s">
        <v>1</v>
      </c>
      <c r="E25" s="6" t="s">
        <v>3</v>
      </c>
      <c r="F25" s="8" t="s">
        <v>235</v>
      </c>
      <c r="G25" s="7" t="s">
        <v>25</v>
      </c>
      <c r="H25" s="32">
        <v>0</v>
      </c>
      <c r="I25" s="32"/>
      <c r="J25" s="32"/>
    </row>
    <row r="26" spans="1:10" ht="48" customHeight="1" thickBot="1">
      <c r="A26" s="5" t="s">
        <v>74</v>
      </c>
      <c r="B26" s="16" t="s">
        <v>174</v>
      </c>
      <c r="C26" s="6" t="s">
        <v>17</v>
      </c>
      <c r="D26" s="6" t="s">
        <v>1</v>
      </c>
      <c r="E26" s="6" t="s">
        <v>3</v>
      </c>
      <c r="F26" s="8" t="s">
        <v>153</v>
      </c>
      <c r="G26" s="7" t="s">
        <v>23</v>
      </c>
      <c r="H26" s="32">
        <f>H27</f>
        <v>1042.704</v>
      </c>
      <c r="I26" s="32">
        <f>I27</f>
        <v>880.683</v>
      </c>
      <c r="J26" s="32">
        <f>J27</f>
        <v>816.643</v>
      </c>
    </row>
    <row r="27" spans="1:10" ht="61.5" customHeight="1" thickBot="1">
      <c r="A27" s="5" t="s">
        <v>183</v>
      </c>
      <c r="B27" s="18" t="s">
        <v>31</v>
      </c>
      <c r="C27" s="6" t="s">
        <v>17</v>
      </c>
      <c r="D27" s="6" t="s">
        <v>1</v>
      </c>
      <c r="E27" s="6" t="s">
        <v>3</v>
      </c>
      <c r="F27" s="5" t="s">
        <v>153</v>
      </c>
      <c r="G27" s="10" t="s">
        <v>32</v>
      </c>
      <c r="H27" s="32">
        <v>1042.704</v>
      </c>
      <c r="I27" s="32">
        <v>880.683</v>
      </c>
      <c r="J27" s="32">
        <v>816.643</v>
      </c>
    </row>
    <row r="28" spans="1:10" ht="30.75" customHeight="1" thickBot="1">
      <c r="A28" s="5" t="s">
        <v>184</v>
      </c>
      <c r="B28" s="22" t="s">
        <v>171</v>
      </c>
      <c r="C28" s="6" t="s">
        <v>17</v>
      </c>
      <c r="D28" s="6" t="s">
        <v>1</v>
      </c>
      <c r="E28" s="6" t="s">
        <v>3</v>
      </c>
      <c r="F28" s="8" t="s">
        <v>153</v>
      </c>
      <c r="G28" s="10" t="s">
        <v>119</v>
      </c>
      <c r="H28" s="32">
        <f>H29</f>
        <v>1.248</v>
      </c>
      <c r="I28" s="32">
        <f>I29</f>
        <v>1.248</v>
      </c>
      <c r="J28" s="32">
        <f>J29</f>
        <v>1.248</v>
      </c>
    </row>
    <row r="29" spans="1:10" ht="34.5" customHeight="1" thickBot="1">
      <c r="A29" s="5" t="s">
        <v>185</v>
      </c>
      <c r="B29" s="18" t="s">
        <v>205</v>
      </c>
      <c r="C29" s="6" t="s">
        <v>17</v>
      </c>
      <c r="D29" s="6" t="s">
        <v>1</v>
      </c>
      <c r="E29" s="6" t="s">
        <v>3</v>
      </c>
      <c r="F29" s="5" t="s">
        <v>153</v>
      </c>
      <c r="G29" s="10" t="s">
        <v>179</v>
      </c>
      <c r="H29" s="32">
        <v>1.248</v>
      </c>
      <c r="I29" s="32">
        <v>1.248</v>
      </c>
      <c r="J29" s="32">
        <v>1.248</v>
      </c>
    </row>
    <row r="30" spans="1:10" ht="152.25" customHeight="1" thickBot="1">
      <c r="A30" s="5" t="s">
        <v>186</v>
      </c>
      <c r="B30" s="18" t="s">
        <v>33</v>
      </c>
      <c r="C30" s="6" t="s">
        <v>17</v>
      </c>
      <c r="D30" s="6" t="s">
        <v>1</v>
      </c>
      <c r="E30" s="6" t="s">
        <v>3</v>
      </c>
      <c r="F30" s="8" t="s">
        <v>154</v>
      </c>
      <c r="G30" s="10" t="s">
        <v>21</v>
      </c>
      <c r="H30" s="32">
        <f aca="true" t="shared" si="2" ref="H30:J31">H31</f>
        <v>6.1</v>
      </c>
      <c r="I30" s="32">
        <f t="shared" si="2"/>
        <v>6.1</v>
      </c>
      <c r="J30" s="32">
        <f t="shared" si="2"/>
        <v>6.1</v>
      </c>
    </row>
    <row r="31" spans="1:10" ht="48" customHeight="1" thickBot="1">
      <c r="A31" s="5" t="s">
        <v>75</v>
      </c>
      <c r="B31" s="20" t="s">
        <v>170</v>
      </c>
      <c r="C31" s="6" t="s">
        <v>17</v>
      </c>
      <c r="D31" s="6" t="s">
        <v>1</v>
      </c>
      <c r="E31" s="6" t="s">
        <v>3</v>
      </c>
      <c r="F31" s="8" t="s">
        <v>154</v>
      </c>
      <c r="G31" s="10" t="s">
        <v>23</v>
      </c>
      <c r="H31" s="32">
        <f t="shared" si="2"/>
        <v>6.1</v>
      </c>
      <c r="I31" s="32">
        <f t="shared" si="2"/>
        <v>6.1</v>
      </c>
      <c r="J31" s="32">
        <f t="shared" si="2"/>
        <v>6.1</v>
      </c>
    </row>
    <row r="32" spans="1:10" ht="61.5" customHeight="1" thickBot="1">
      <c r="A32" s="5" t="s">
        <v>76</v>
      </c>
      <c r="B32" s="18" t="s">
        <v>31</v>
      </c>
      <c r="C32" s="6" t="s">
        <v>17</v>
      </c>
      <c r="D32" s="6" t="s">
        <v>1</v>
      </c>
      <c r="E32" s="6" t="s">
        <v>3</v>
      </c>
      <c r="F32" s="8" t="s">
        <v>154</v>
      </c>
      <c r="G32" s="10" t="s">
        <v>32</v>
      </c>
      <c r="H32" s="32">
        <v>6.1</v>
      </c>
      <c r="I32" s="32">
        <v>6.1</v>
      </c>
      <c r="J32" s="32">
        <v>6.1</v>
      </c>
    </row>
    <row r="33" spans="1:10" ht="47.25" customHeight="1" thickBot="1">
      <c r="A33" s="5" t="s">
        <v>77</v>
      </c>
      <c r="B33" s="18" t="s">
        <v>239</v>
      </c>
      <c r="C33" s="6" t="s">
        <v>17</v>
      </c>
      <c r="D33" s="6" t="s">
        <v>1</v>
      </c>
      <c r="E33" s="6" t="s">
        <v>3</v>
      </c>
      <c r="F33" s="8" t="s">
        <v>153</v>
      </c>
      <c r="G33" s="10"/>
      <c r="H33" s="32">
        <f aca="true" t="shared" si="3" ref="H33:J34">H34</f>
        <v>468.179</v>
      </c>
      <c r="I33" s="32">
        <f t="shared" si="3"/>
        <v>468.179</v>
      </c>
      <c r="J33" s="32">
        <f t="shared" si="3"/>
        <v>468.179</v>
      </c>
    </row>
    <row r="34" spans="1:10" ht="20.25" customHeight="1" thickBot="1">
      <c r="A34" s="5" t="s">
        <v>78</v>
      </c>
      <c r="B34" s="18" t="s">
        <v>42</v>
      </c>
      <c r="C34" s="6" t="s">
        <v>17</v>
      </c>
      <c r="D34" s="6" t="s">
        <v>1</v>
      </c>
      <c r="E34" s="6" t="s">
        <v>3</v>
      </c>
      <c r="F34" s="8" t="s">
        <v>153</v>
      </c>
      <c r="G34" s="10" t="s">
        <v>39</v>
      </c>
      <c r="H34" s="32">
        <f t="shared" si="3"/>
        <v>468.179</v>
      </c>
      <c r="I34" s="32">
        <f t="shared" si="3"/>
        <v>468.179</v>
      </c>
      <c r="J34" s="32">
        <f t="shared" si="3"/>
        <v>468.179</v>
      </c>
    </row>
    <row r="35" spans="1:10" ht="31.5" customHeight="1" thickBot="1">
      <c r="A35" s="5" t="s">
        <v>222</v>
      </c>
      <c r="B35" s="24" t="s">
        <v>41</v>
      </c>
      <c r="C35" s="6" t="s">
        <v>17</v>
      </c>
      <c r="D35" s="6" t="s">
        <v>1</v>
      </c>
      <c r="E35" s="6" t="s">
        <v>3</v>
      </c>
      <c r="F35" s="8" t="s">
        <v>153</v>
      </c>
      <c r="G35" s="10" t="s">
        <v>40</v>
      </c>
      <c r="H35" s="32">
        <v>468.179</v>
      </c>
      <c r="I35" s="32">
        <v>468.179</v>
      </c>
      <c r="J35" s="32">
        <v>468.179</v>
      </c>
    </row>
    <row r="36" spans="1:10" ht="14.25" customHeight="1" thickBot="1">
      <c r="A36" s="5" t="s">
        <v>79</v>
      </c>
      <c r="B36" s="18" t="s">
        <v>34</v>
      </c>
      <c r="C36" s="6" t="s">
        <v>17</v>
      </c>
      <c r="D36" s="6" t="s">
        <v>1</v>
      </c>
      <c r="E36" s="6" t="s">
        <v>19</v>
      </c>
      <c r="F36" s="8"/>
      <c r="G36" s="10"/>
      <c r="H36" s="33">
        <v>3</v>
      </c>
      <c r="I36" s="33">
        <v>3</v>
      </c>
      <c r="J36" s="33">
        <v>3</v>
      </c>
    </row>
    <row r="37" spans="1:10" ht="63" customHeight="1" thickBot="1">
      <c r="A37" s="5" t="s">
        <v>80</v>
      </c>
      <c r="B37" s="18" t="s">
        <v>46</v>
      </c>
      <c r="C37" s="6" t="s">
        <v>17</v>
      </c>
      <c r="D37" s="5" t="s">
        <v>1</v>
      </c>
      <c r="E37" s="6" t="s">
        <v>19</v>
      </c>
      <c r="F37" s="8" t="s">
        <v>148</v>
      </c>
      <c r="G37" s="10" t="s">
        <v>21</v>
      </c>
      <c r="H37" s="32">
        <v>3</v>
      </c>
      <c r="I37" s="32">
        <v>3</v>
      </c>
      <c r="J37" s="32">
        <v>3</v>
      </c>
    </row>
    <row r="38" spans="1:10" ht="43.5" customHeight="1" thickBot="1">
      <c r="A38" s="5" t="s">
        <v>81</v>
      </c>
      <c r="B38" s="16" t="s">
        <v>36</v>
      </c>
      <c r="C38" s="6" t="s">
        <v>17</v>
      </c>
      <c r="D38" s="8" t="s">
        <v>1</v>
      </c>
      <c r="E38" s="6" t="s">
        <v>19</v>
      </c>
      <c r="F38" s="8" t="s">
        <v>152</v>
      </c>
      <c r="G38" s="10" t="s">
        <v>21</v>
      </c>
      <c r="H38" s="32">
        <v>3</v>
      </c>
      <c r="I38" s="32">
        <v>3</v>
      </c>
      <c r="J38" s="32">
        <v>3</v>
      </c>
    </row>
    <row r="39" spans="1:10" ht="33" customHeight="1" thickBot="1">
      <c r="A39" s="5" t="s">
        <v>82</v>
      </c>
      <c r="B39" s="16" t="s">
        <v>35</v>
      </c>
      <c r="C39" s="6" t="s">
        <v>17</v>
      </c>
      <c r="D39" s="6" t="s">
        <v>1</v>
      </c>
      <c r="E39" s="6" t="s">
        <v>19</v>
      </c>
      <c r="F39" s="5" t="s">
        <v>202</v>
      </c>
      <c r="G39" s="10" t="s">
        <v>21</v>
      </c>
      <c r="H39" s="32">
        <v>3</v>
      </c>
      <c r="I39" s="32">
        <v>3</v>
      </c>
      <c r="J39" s="32">
        <v>3</v>
      </c>
    </row>
    <row r="40" spans="1:10" ht="33.75" customHeight="1" thickBot="1">
      <c r="A40" s="5" t="s">
        <v>83</v>
      </c>
      <c r="B40" s="20" t="s">
        <v>171</v>
      </c>
      <c r="C40" s="6" t="s">
        <v>17</v>
      </c>
      <c r="D40" s="6" t="s">
        <v>1</v>
      </c>
      <c r="E40" s="6" t="s">
        <v>19</v>
      </c>
      <c r="F40" s="5" t="s">
        <v>202</v>
      </c>
      <c r="G40" s="10" t="s">
        <v>119</v>
      </c>
      <c r="H40" s="32">
        <v>3</v>
      </c>
      <c r="I40" s="32">
        <v>3</v>
      </c>
      <c r="J40" s="32">
        <v>3</v>
      </c>
    </row>
    <row r="41" spans="1:10" ht="18" customHeight="1" thickBot="1">
      <c r="A41" s="5" t="s">
        <v>84</v>
      </c>
      <c r="B41" s="21" t="s">
        <v>172</v>
      </c>
      <c r="C41" s="6" t="s">
        <v>17</v>
      </c>
      <c r="D41" s="6" t="s">
        <v>1</v>
      </c>
      <c r="E41" s="6" t="s">
        <v>19</v>
      </c>
      <c r="F41" s="5" t="s">
        <v>202</v>
      </c>
      <c r="G41" s="10" t="s">
        <v>120</v>
      </c>
      <c r="H41" s="32">
        <v>3</v>
      </c>
      <c r="I41" s="32">
        <v>3</v>
      </c>
      <c r="J41" s="32">
        <v>3</v>
      </c>
    </row>
    <row r="42" spans="1:10" ht="46.5" customHeight="1" thickBot="1">
      <c r="A42" s="5" t="s">
        <v>223</v>
      </c>
      <c r="B42" s="16" t="s">
        <v>122</v>
      </c>
      <c r="C42" s="6" t="s">
        <v>17</v>
      </c>
      <c r="D42" s="6" t="s">
        <v>1</v>
      </c>
      <c r="E42" s="6" t="s">
        <v>66</v>
      </c>
      <c r="F42" s="5"/>
      <c r="G42" s="10"/>
      <c r="H42" s="32">
        <f>H54+H43</f>
        <v>59.936</v>
      </c>
      <c r="I42" s="32">
        <f>I45+I48+I54</f>
        <v>14.687</v>
      </c>
      <c r="J42" s="32">
        <f>J45+J48+J54</f>
        <v>14.687</v>
      </c>
    </row>
    <row r="43" spans="1:10" ht="107.25" customHeight="1" thickBot="1">
      <c r="A43" s="5" t="s">
        <v>85</v>
      </c>
      <c r="B43" s="17" t="s">
        <v>142</v>
      </c>
      <c r="C43" s="6" t="s">
        <v>17</v>
      </c>
      <c r="D43" s="6" t="s">
        <v>1</v>
      </c>
      <c r="E43" s="6" t="s">
        <v>66</v>
      </c>
      <c r="F43" s="5" t="s">
        <v>155</v>
      </c>
      <c r="G43" s="10"/>
      <c r="H43" s="32">
        <f>H44</f>
        <v>34.667</v>
      </c>
      <c r="I43" s="32">
        <f>I47</f>
        <v>12.87</v>
      </c>
      <c r="J43" s="32">
        <f>J47</f>
        <v>12.87</v>
      </c>
    </row>
    <row r="44" spans="1:10" ht="43.5" customHeight="1" thickBot="1">
      <c r="A44" s="5" t="s">
        <v>86</v>
      </c>
      <c r="B44" s="16" t="s">
        <v>143</v>
      </c>
      <c r="C44" s="6" t="s">
        <v>17</v>
      </c>
      <c r="D44" s="6" t="s">
        <v>1</v>
      </c>
      <c r="E44" s="6" t="s">
        <v>66</v>
      </c>
      <c r="F44" s="5" t="s">
        <v>156</v>
      </c>
      <c r="G44" s="10"/>
      <c r="H44" s="32">
        <f>H45+H48+H51</f>
        <v>34.667</v>
      </c>
      <c r="I44" s="32">
        <f>I45+I48+I51</f>
        <v>14.687</v>
      </c>
      <c r="J44" s="32">
        <f>J45+J48+J51</f>
        <v>14.687</v>
      </c>
    </row>
    <row r="45" spans="1:10" ht="194.25" customHeight="1" thickBot="1">
      <c r="A45" s="5" t="s">
        <v>101</v>
      </c>
      <c r="B45" s="18" t="s">
        <v>175</v>
      </c>
      <c r="C45" s="6" t="s">
        <v>17</v>
      </c>
      <c r="D45" s="6" t="s">
        <v>1</v>
      </c>
      <c r="E45" s="6" t="s">
        <v>66</v>
      </c>
      <c r="F45" s="5" t="s">
        <v>238</v>
      </c>
      <c r="G45" s="10"/>
      <c r="H45" s="32">
        <f aca="true" t="shared" si="4" ref="H45:J46">H46</f>
        <v>12.87</v>
      </c>
      <c r="I45" s="32">
        <f t="shared" si="4"/>
        <v>12.87</v>
      </c>
      <c r="J45" s="32">
        <f t="shared" si="4"/>
        <v>12.87</v>
      </c>
    </row>
    <row r="46" spans="1:10" ht="46.5" customHeight="1" thickBot="1">
      <c r="A46" s="5" t="s">
        <v>102</v>
      </c>
      <c r="B46" s="20" t="s">
        <v>174</v>
      </c>
      <c r="C46" s="6" t="s">
        <v>17</v>
      </c>
      <c r="D46" s="6" t="s">
        <v>1</v>
      </c>
      <c r="E46" s="6" t="s">
        <v>66</v>
      </c>
      <c r="F46" s="5" t="s">
        <v>238</v>
      </c>
      <c r="G46" s="10" t="s">
        <v>32</v>
      </c>
      <c r="H46" s="32">
        <f t="shared" si="4"/>
        <v>12.87</v>
      </c>
      <c r="I46" s="32">
        <f t="shared" si="4"/>
        <v>12.87</v>
      </c>
      <c r="J46" s="32">
        <f t="shared" si="4"/>
        <v>12.87</v>
      </c>
    </row>
    <row r="47" spans="1:10" ht="60.75" customHeight="1" thickBot="1">
      <c r="A47" s="5" t="s">
        <v>103</v>
      </c>
      <c r="B47" s="18" t="s">
        <v>31</v>
      </c>
      <c r="C47" s="6" t="s">
        <v>17</v>
      </c>
      <c r="D47" s="6" t="s">
        <v>1</v>
      </c>
      <c r="E47" s="6" t="s">
        <v>66</v>
      </c>
      <c r="F47" s="5" t="s">
        <v>238</v>
      </c>
      <c r="G47" s="10" t="s">
        <v>121</v>
      </c>
      <c r="H47" s="32">
        <v>12.87</v>
      </c>
      <c r="I47" s="32">
        <v>12.87</v>
      </c>
      <c r="J47" s="32">
        <v>12.87</v>
      </c>
    </row>
    <row r="48" spans="1:10" ht="197.25" customHeight="1" thickBot="1">
      <c r="A48" s="5" t="s">
        <v>87</v>
      </c>
      <c r="B48" s="18" t="s">
        <v>208</v>
      </c>
      <c r="C48" s="6" t="s">
        <v>17</v>
      </c>
      <c r="D48" s="6" t="s">
        <v>1</v>
      </c>
      <c r="E48" s="6" t="s">
        <v>66</v>
      </c>
      <c r="F48" s="5" t="s">
        <v>157</v>
      </c>
      <c r="G48" s="10"/>
      <c r="H48" s="32">
        <f>H50</f>
        <v>1.817</v>
      </c>
      <c r="I48" s="32">
        <f>I50</f>
        <v>1.817</v>
      </c>
      <c r="J48" s="32">
        <f>J50</f>
        <v>1.817</v>
      </c>
    </row>
    <row r="49" spans="1:10" ht="45.75" customHeight="1" thickBot="1">
      <c r="A49" s="5" t="s">
        <v>224</v>
      </c>
      <c r="B49" s="20" t="s">
        <v>174</v>
      </c>
      <c r="C49" s="6" t="s">
        <v>17</v>
      </c>
      <c r="D49" s="6" t="s">
        <v>1</v>
      </c>
      <c r="E49" s="6" t="s">
        <v>66</v>
      </c>
      <c r="F49" s="5" t="s">
        <v>157</v>
      </c>
      <c r="G49" s="10" t="s">
        <v>23</v>
      </c>
      <c r="H49" s="32">
        <v>1.817</v>
      </c>
      <c r="I49" s="32">
        <v>1.817</v>
      </c>
      <c r="J49" s="32">
        <v>1.817</v>
      </c>
    </row>
    <row r="50" spans="1:10" ht="62.25" customHeight="1" thickBot="1">
      <c r="A50" s="5" t="s">
        <v>88</v>
      </c>
      <c r="B50" s="18" t="s">
        <v>31</v>
      </c>
      <c r="C50" s="6" t="s">
        <v>17</v>
      </c>
      <c r="D50" s="6" t="s">
        <v>1</v>
      </c>
      <c r="E50" s="6" t="s">
        <v>66</v>
      </c>
      <c r="F50" s="5" t="s">
        <v>157</v>
      </c>
      <c r="G50" s="10" t="s">
        <v>32</v>
      </c>
      <c r="H50" s="32">
        <v>1.817</v>
      </c>
      <c r="I50" s="32">
        <v>1.817</v>
      </c>
      <c r="J50" s="32">
        <v>1.817</v>
      </c>
    </row>
    <row r="51" spans="1:10" ht="179.25" customHeight="1" thickBot="1">
      <c r="A51" s="5" t="s">
        <v>89</v>
      </c>
      <c r="B51" s="18" t="s">
        <v>240</v>
      </c>
      <c r="C51" s="6" t="s">
        <v>17</v>
      </c>
      <c r="D51" s="6" t="s">
        <v>1</v>
      </c>
      <c r="E51" s="6" t="s">
        <v>66</v>
      </c>
      <c r="F51" s="5" t="s">
        <v>241</v>
      </c>
      <c r="G51" s="10"/>
      <c r="H51" s="32">
        <f>H52</f>
        <v>19.98</v>
      </c>
      <c r="I51" s="32"/>
      <c r="J51" s="32"/>
    </row>
    <row r="52" spans="1:10" ht="46.5" customHeight="1" thickBot="1">
      <c r="A52" s="5" t="s">
        <v>90</v>
      </c>
      <c r="B52" s="20" t="s">
        <v>174</v>
      </c>
      <c r="C52" s="6" t="s">
        <v>17</v>
      </c>
      <c r="D52" s="6" t="s">
        <v>1</v>
      </c>
      <c r="E52" s="6" t="s">
        <v>66</v>
      </c>
      <c r="F52" s="5" t="s">
        <v>241</v>
      </c>
      <c r="G52" s="10" t="s">
        <v>23</v>
      </c>
      <c r="H52" s="32">
        <f>H53</f>
        <v>19.98</v>
      </c>
      <c r="I52" s="32"/>
      <c r="J52" s="32"/>
    </row>
    <row r="53" spans="1:10" ht="62.25" customHeight="1" thickBot="1">
      <c r="A53" s="5" t="s">
        <v>109</v>
      </c>
      <c r="B53" s="18" t="s">
        <v>31</v>
      </c>
      <c r="C53" s="6" t="s">
        <v>17</v>
      </c>
      <c r="D53" s="6" t="s">
        <v>1</v>
      </c>
      <c r="E53" s="6" t="s">
        <v>66</v>
      </c>
      <c r="F53" s="5" t="s">
        <v>241</v>
      </c>
      <c r="G53" s="10" t="s">
        <v>32</v>
      </c>
      <c r="H53" s="32">
        <v>19.98</v>
      </c>
      <c r="I53" s="32"/>
      <c r="J53" s="32"/>
    </row>
    <row r="54" spans="1:10" ht="33" customHeight="1" thickBot="1">
      <c r="A54" s="5" t="s">
        <v>110</v>
      </c>
      <c r="B54" s="16" t="s">
        <v>55</v>
      </c>
      <c r="C54" s="6" t="s">
        <v>17</v>
      </c>
      <c r="D54" s="6" t="s">
        <v>1</v>
      </c>
      <c r="E54" s="6" t="s">
        <v>66</v>
      </c>
      <c r="F54" s="5" t="s">
        <v>150</v>
      </c>
      <c r="G54" s="10"/>
      <c r="H54" s="32">
        <f>H55</f>
        <v>25.269</v>
      </c>
      <c r="I54" s="32"/>
      <c r="J54" s="32"/>
    </row>
    <row r="55" spans="1:10" ht="168.75" customHeight="1" thickBot="1">
      <c r="A55" s="5" t="s">
        <v>111</v>
      </c>
      <c r="B55" s="18" t="s">
        <v>209</v>
      </c>
      <c r="C55" s="6" t="s">
        <v>17</v>
      </c>
      <c r="D55" s="6" t="s">
        <v>1</v>
      </c>
      <c r="E55" s="6" t="s">
        <v>66</v>
      </c>
      <c r="F55" s="5" t="s">
        <v>180</v>
      </c>
      <c r="G55" s="10"/>
      <c r="H55" s="32">
        <f>H57</f>
        <v>25.269</v>
      </c>
      <c r="I55" s="32"/>
      <c r="J55" s="32"/>
    </row>
    <row r="56" spans="1:10" ht="166.5" customHeight="1" thickBot="1">
      <c r="A56" s="5" t="s">
        <v>91</v>
      </c>
      <c r="B56" s="31" t="s">
        <v>221</v>
      </c>
      <c r="C56" s="5" t="s">
        <v>17</v>
      </c>
      <c r="D56" s="6" t="s">
        <v>1</v>
      </c>
      <c r="E56" s="6" t="s">
        <v>66</v>
      </c>
      <c r="F56" s="5" t="s">
        <v>180</v>
      </c>
      <c r="G56" s="10" t="s">
        <v>28</v>
      </c>
      <c r="H56" s="32">
        <v>23.499</v>
      </c>
      <c r="I56" s="32"/>
      <c r="J56" s="32"/>
    </row>
    <row r="57" spans="1:10" ht="47.25" customHeight="1" thickBot="1">
      <c r="A57" s="5" t="s">
        <v>92</v>
      </c>
      <c r="B57" s="22" t="s">
        <v>220</v>
      </c>
      <c r="C57" s="6" t="s">
        <v>17</v>
      </c>
      <c r="D57" s="6" t="s">
        <v>1</v>
      </c>
      <c r="E57" s="6" t="s">
        <v>66</v>
      </c>
      <c r="F57" s="5" t="s">
        <v>180</v>
      </c>
      <c r="G57" s="10" t="s">
        <v>200</v>
      </c>
      <c r="H57" s="32">
        <v>25.269</v>
      </c>
      <c r="I57" s="32"/>
      <c r="J57" s="32"/>
    </row>
    <row r="58" spans="1:10" ht="18" customHeight="1" thickBot="1">
      <c r="A58" s="5" t="s">
        <v>93</v>
      </c>
      <c r="B58" s="16" t="s">
        <v>47</v>
      </c>
      <c r="C58" s="6" t="s">
        <v>17</v>
      </c>
      <c r="D58" s="6" t="s">
        <v>2</v>
      </c>
      <c r="E58" s="6" t="s">
        <v>8</v>
      </c>
      <c r="F58" s="5"/>
      <c r="G58" s="10"/>
      <c r="H58" s="32">
        <f aca="true" t="shared" si="5" ref="H58:J63">H59</f>
        <v>111</v>
      </c>
      <c r="I58" s="32">
        <f t="shared" si="5"/>
        <v>114.02</v>
      </c>
      <c r="J58" s="32">
        <f t="shared" si="5"/>
        <v>0</v>
      </c>
    </row>
    <row r="59" spans="1:10" ht="48" customHeight="1" thickBot="1">
      <c r="A59" s="5" t="s">
        <v>94</v>
      </c>
      <c r="B59" s="18" t="s">
        <v>37</v>
      </c>
      <c r="C59" s="6" t="s">
        <v>17</v>
      </c>
      <c r="D59" s="6" t="s">
        <v>2</v>
      </c>
      <c r="E59" s="6" t="s">
        <v>5</v>
      </c>
      <c r="F59" s="5"/>
      <c r="G59" s="10"/>
      <c r="H59" s="32">
        <f t="shared" si="5"/>
        <v>111</v>
      </c>
      <c r="I59" s="32">
        <f t="shared" si="5"/>
        <v>114.02</v>
      </c>
      <c r="J59" s="32">
        <f t="shared" si="5"/>
        <v>0</v>
      </c>
    </row>
    <row r="60" spans="1:10" ht="63" customHeight="1" thickBot="1">
      <c r="A60" s="5" t="s">
        <v>95</v>
      </c>
      <c r="B60" s="18" t="s">
        <v>46</v>
      </c>
      <c r="C60" s="6" t="s">
        <v>17</v>
      </c>
      <c r="D60" s="6" t="s">
        <v>2</v>
      </c>
      <c r="E60" s="6" t="s">
        <v>5</v>
      </c>
      <c r="F60" s="5" t="s">
        <v>148</v>
      </c>
      <c r="G60" s="10"/>
      <c r="H60" s="32">
        <f>H61</f>
        <v>111</v>
      </c>
      <c r="I60" s="32">
        <f t="shared" si="5"/>
        <v>114.02</v>
      </c>
      <c r="J60" s="32">
        <f t="shared" si="5"/>
        <v>0</v>
      </c>
    </row>
    <row r="61" spans="1:10" ht="30" customHeight="1" thickBot="1">
      <c r="A61" s="5" t="s">
        <v>96</v>
      </c>
      <c r="B61" s="18" t="s">
        <v>210</v>
      </c>
      <c r="C61" s="6"/>
      <c r="D61" s="6"/>
      <c r="E61" s="6"/>
      <c r="F61" s="8" t="s">
        <v>152</v>
      </c>
      <c r="G61" s="10"/>
      <c r="H61" s="32">
        <f>H62</f>
        <v>111</v>
      </c>
      <c r="I61" s="32">
        <f t="shared" si="5"/>
        <v>114.02</v>
      </c>
      <c r="J61" s="32">
        <f t="shared" si="5"/>
        <v>0</v>
      </c>
    </row>
    <row r="62" spans="1:10" ht="90.75" customHeight="1" thickBot="1">
      <c r="A62" s="5" t="s">
        <v>97</v>
      </c>
      <c r="B62" s="18" t="s">
        <v>173</v>
      </c>
      <c r="C62" s="6" t="s">
        <v>17</v>
      </c>
      <c r="D62" s="8" t="s">
        <v>2</v>
      </c>
      <c r="E62" s="6" t="s">
        <v>5</v>
      </c>
      <c r="F62" s="8" t="s">
        <v>158</v>
      </c>
      <c r="G62" s="10"/>
      <c r="H62" s="32">
        <f>H63</f>
        <v>111</v>
      </c>
      <c r="I62" s="32">
        <f t="shared" si="5"/>
        <v>114.02</v>
      </c>
      <c r="J62" s="32">
        <f t="shared" si="5"/>
        <v>0</v>
      </c>
    </row>
    <row r="63" spans="1:10" ht="137.25" customHeight="1" thickBot="1">
      <c r="A63" s="5" t="s">
        <v>98</v>
      </c>
      <c r="B63" s="16" t="s">
        <v>27</v>
      </c>
      <c r="C63" s="6" t="s">
        <v>17</v>
      </c>
      <c r="D63" s="8" t="s">
        <v>2</v>
      </c>
      <c r="E63" s="6" t="s">
        <v>5</v>
      </c>
      <c r="F63" s="8" t="s">
        <v>158</v>
      </c>
      <c r="G63" s="10" t="s">
        <v>28</v>
      </c>
      <c r="H63" s="32">
        <f>H64</f>
        <v>111</v>
      </c>
      <c r="I63" s="32">
        <f t="shared" si="5"/>
        <v>114.02</v>
      </c>
      <c r="J63" s="32">
        <f t="shared" si="5"/>
        <v>0</v>
      </c>
    </row>
    <row r="64" spans="1:10" ht="44.25" customHeight="1" thickBot="1">
      <c r="A64" s="5" t="s">
        <v>187</v>
      </c>
      <c r="B64" s="16" t="s">
        <v>24</v>
      </c>
      <c r="C64" s="6" t="s">
        <v>17</v>
      </c>
      <c r="D64" s="8" t="s">
        <v>2</v>
      </c>
      <c r="E64" s="6" t="s">
        <v>5</v>
      </c>
      <c r="F64" s="8" t="s">
        <v>158</v>
      </c>
      <c r="G64" s="10" t="s">
        <v>25</v>
      </c>
      <c r="H64" s="32">
        <v>111</v>
      </c>
      <c r="I64" s="32">
        <v>114.02</v>
      </c>
      <c r="J64" s="32">
        <v>0</v>
      </c>
    </row>
    <row r="65" spans="1:10" ht="47.25" customHeight="1" thickBot="1">
      <c r="A65" s="5" t="s">
        <v>188</v>
      </c>
      <c r="B65" s="16" t="s">
        <v>53</v>
      </c>
      <c r="C65" s="6" t="s">
        <v>17</v>
      </c>
      <c r="D65" s="8" t="s">
        <v>5</v>
      </c>
      <c r="E65" s="6" t="s">
        <v>8</v>
      </c>
      <c r="F65" s="6"/>
      <c r="G65" s="10"/>
      <c r="H65" s="32">
        <f>H66+H72</f>
        <v>119.458</v>
      </c>
      <c r="I65" s="32">
        <f>I66+I72</f>
        <v>119.458</v>
      </c>
      <c r="J65" s="32">
        <f>J66+J72</f>
        <v>119.458</v>
      </c>
    </row>
    <row r="66" spans="1:10" ht="75.75" customHeight="1" thickBot="1">
      <c r="A66" s="5" t="s">
        <v>189</v>
      </c>
      <c r="B66" s="16" t="s">
        <v>52</v>
      </c>
      <c r="C66" s="6" t="s">
        <v>17</v>
      </c>
      <c r="D66" s="8" t="s">
        <v>5</v>
      </c>
      <c r="E66" s="6" t="s">
        <v>4</v>
      </c>
      <c r="F66" s="6"/>
      <c r="G66" s="10"/>
      <c r="H66" s="32">
        <v>7</v>
      </c>
      <c r="I66" s="32">
        <v>7</v>
      </c>
      <c r="J66" s="32">
        <v>7</v>
      </c>
    </row>
    <row r="67" spans="1:10" ht="104.25" customHeight="1" thickBot="1">
      <c r="A67" s="5" t="s">
        <v>190</v>
      </c>
      <c r="B67" s="17" t="s">
        <v>142</v>
      </c>
      <c r="C67" s="6" t="s">
        <v>17</v>
      </c>
      <c r="D67" s="8" t="s">
        <v>5</v>
      </c>
      <c r="E67" s="6" t="s">
        <v>4</v>
      </c>
      <c r="F67" s="6" t="s">
        <v>155</v>
      </c>
      <c r="G67" s="10"/>
      <c r="H67" s="32">
        <v>7</v>
      </c>
      <c r="I67" s="32">
        <v>7</v>
      </c>
      <c r="J67" s="32">
        <v>7</v>
      </c>
    </row>
    <row r="68" spans="1:10" ht="74.25" customHeight="1" thickBot="1">
      <c r="A68" s="5" t="s">
        <v>191</v>
      </c>
      <c r="B68" s="19" t="s">
        <v>144</v>
      </c>
      <c r="C68" s="6" t="s">
        <v>17</v>
      </c>
      <c r="D68" s="8" t="s">
        <v>5</v>
      </c>
      <c r="E68" s="6" t="s">
        <v>4</v>
      </c>
      <c r="F68" s="6" t="s">
        <v>159</v>
      </c>
      <c r="G68" s="10"/>
      <c r="H68" s="32">
        <v>7</v>
      </c>
      <c r="I68" s="32">
        <v>7</v>
      </c>
      <c r="J68" s="32">
        <v>7</v>
      </c>
    </row>
    <row r="69" spans="1:10" ht="258" customHeight="1" thickBot="1">
      <c r="A69" s="5" t="s">
        <v>192</v>
      </c>
      <c r="B69" s="17" t="s">
        <v>211</v>
      </c>
      <c r="C69" s="6" t="s">
        <v>17</v>
      </c>
      <c r="D69" s="8" t="s">
        <v>5</v>
      </c>
      <c r="E69" s="6" t="s">
        <v>4</v>
      </c>
      <c r="F69" s="6" t="s">
        <v>160</v>
      </c>
      <c r="G69" s="10"/>
      <c r="H69" s="32">
        <v>7</v>
      </c>
      <c r="I69" s="32">
        <v>7</v>
      </c>
      <c r="J69" s="32">
        <v>7</v>
      </c>
    </row>
    <row r="70" spans="1:10" ht="49.5" customHeight="1" thickBot="1">
      <c r="A70" s="5" t="s">
        <v>193</v>
      </c>
      <c r="B70" s="16" t="s">
        <v>174</v>
      </c>
      <c r="C70" s="6" t="s">
        <v>17</v>
      </c>
      <c r="D70" s="8" t="s">
        <v>5</v>
      </c>
      <c r="E70" s="6" t="s">
        <v>4</v>
      </c>
      <c r="F70" s="6" t="s">
        <v>160</v>
      </c>
      <c r="G70" s="10" t="s">
        <v>23</v>
      </c>
      <c r="H70" s="32">
        <v>7</v>
      </c>
      <c r="I70" s="32">
        <v>7</v>
      </c>
      <c r="J70" s="32">
        <v>7</v>
      </c>
    </row>
    <row r="71" spans="1:10" ht="60" customHeight="1" thickBot="1">
      <c r="A71" s="5" t="s">
        <v>248</v>
      </c>
      <c r="B71" s="18" t="s">
        <v>31</v>
      </c>
      <c r="C71" s="6" t="s">
        <v>17</v>
      </c>
      <c r="D71" s="6" t="s">
        <v>5</v>
      </c>
      <c r="E71" s="6" t="s">
        <v>4</v>
      </c>
      <c r="F71" s="6" t="s">
        <v>160</v>
      </c>
      <c r="G71" s="10" t="s">
        <v>32</v>
      </c>
      <c r="H71" s="32">
        <v>7</v>
      </c>
      <c r="I71" s="32">
        <v>7</v>
      </c>
      <c r="J71" s="32">
        <v>7</v>
      </c>
    </row>
    <row r="72" spans="1:10" ht="60" customHeight="1" thickBot="1">
      <c r="A72" s="5" t="s">
        <v>249</v>
      </c>
      <c r="B72" s="18" t="s">
        <v>242</v>
      </c>
      <c r="C72" s="6" t="s">
        <v>17</v>
      </c>
      <c r="D72" s="6" t="s">
        <v>5</v>
      </c>
      <c r="E72" s="6" t="s">
        <v>20</v>
      </c>
      <c r="F72" s="6" t="s">
        <v>243</v>
      </c>
      <c r="G72" s="10"/>
      <c r="H72" s="32">
        <f>H73+H76</f>
        <v>112.458</v>
      </c>
      <c r="I72" s="32">
        <f>I73+I76</f>
        <v>112.458</v>
      </c>
      <c r="J72" s="32">
        <f>J73+J76</f>
        <v>112.458</v>
      </c>
    </row>
    <row r="73" spans="1:10" ht="230.25" customHeight="1" thickBot="1">
      <c r="A73" s="5" t="s">
        <v>250</v>
      </c>
      <c r="B73" s="18" t="s">
        <v>244</v>
      </c>
      <c r="C73" s="6" t="s">
        <v>17</v>
      </c>
      <c r="D73" s="6" t="s">
        <v>5</v>
      </c>
      <c r="E73" s="6" t="s">
        <v>20</v>
      </c>
      <c r="F73" s="6" t="s">
        <v>247</v>
      </c>
      <c r="G73" s="10"/>
      <c r="H73" s="32">
        <f aca="true" t="shared" si="6" ref="H73:J74">H74</f>
        <v>106.838</v>
      </c>
      <c r="I73" s="32">
        <f t="shared" si="6"/>
        <v>106.838</v>
      </c>
      <c r="J73" s="32">
        <f t="shared" si="6"/>
        <v>106.838</v>
      </c>
    </row>
    <row r="74" spans="1:10" ht="51" customHeight="1" thickBot="1">
      <c r="A74" s="5" t="s">
        <v>99</v>
      </c>
      <c r="B74" s="18" t="s">
        <v>174</v>
      </c>
      <c r="C74" s="6" t="s">
        <v>17</v>
      </c>
      <c r="D74" s="6" t="s">
        <v>5</v>
      </c>
      <c r="E74" s="6" t="s">
        <v>20</v>
      </c>
      <c r="F74" s="6" t="s">
        <v>247</v>
      </c>
      <c r="G74" s="10" t="s">
        <v>23</v>
      </c>
      <c r="H74" s="32">
        <f t="shared" si="6"/>
        <v>106.838</v>
      </c>
      <c r="I74" s="32">
        <f t="shared" si="6"/>
        <v>106.838</v>
      </c>
      <c r="J74" s="32">
        <f t="shared" si="6"/>
        <v>106.838</v>
      </c>
    </row>
    <row r="75" spans="1:10" ht="60" customHeight="1" thickBot="1">
      <c r="A75" s="5" t="s">
        <v>104</v>
      </c>
      <c r="B75" s="18" t="s">
        <v>31</v>
      </c>
      <c r="C75" s="6" t="s">
        <v>17</v>
      </c>
      <c r="D75" s="6" t="s">
        <v>5</v>
      </c>
      <c r="E75" s="6" t="s">
        <v>20</v>
      </c>
      <c r="F75" s="6" t="s">
        <v>247</v>
      </c>
      <c r="G75" s="10" t="s">
        <v>32</v>
      </c>
      <c r="H75" s="32">
        <v>106.838</v>
      </c>
      <c r="I75" s="32">
        <v>106.838</v>
      </c>
      <c r="J75" s="32">
        <v>106.838</v>
      </c>
    </row>
    <row r="76" spans="1:10" ht="60" customHeight="1" thickBot="1">
      <c r="A76" s="5" t="s">
        <v>105</v>
      </c>
      <c r="B76" s="18" t="s">
        <v>245</v>
      </c>
      <c r="C76" s="6" t="s">
        <v>17</v>
      </c>
      <c r="D76" s="6" t="s">
        <v>5</v>
      </c>
      <c r="E76" s="6" t="s">
        <v>20</v>
      </c>
      <c r="F76" s="6" t="s">
        <v>246</v>
      </c>
      <c r="G76" s="10"/>
      <c r="H76" s="32">
        <f aca="true" t="shared" si="7" ref="H76:J77">H77</f>
        <v>5.62</v>
      </c>
      <c r="I76" s="32">
        <f t="shared" si="7"/>
        <v>5.62</v>
      </c>
      <c r="J76" s="32">
        <f t="shared" si="7"/>
        <v>5.62</v>
      </c>
    </row>
    <row r="77" spans="1:10" ht="45" customHeight="1" thickBot="1">
      <c r="A77" s="5" t="s">
        <v>112</v>
      </c>
      <c r="B77" s="18" t="s">
        <v>174</v>
      </c>
      <c r="C77" s="6" t="s">
        <v>17</v>
      </c>
      <c r="D77" s="6" t="s">
        <v>5</v>
      </c>
      <c r="E77" s="6" t="s">
        <v>20</v>
      </c>
      <c r="F77" s="6" t="s">
        <v>246</v>
      </c>
      <c r="G77" s="10" t="s">
        <v>23</v>
      </c>
      <c r="H77" s="32">
        <f t="shared" si="7"/>
        <v>5.62</v>
      </c>
      <c r="I77" s="32">
        <f t="shared" si="7"/>
        <v>5.62</v>
      </c>
      <c r="J77" s="32">
        <f t="shared" si="7"/>
        <v>5.62</v>
      </c>
    </row>
    <row r="78" spans="1:10" ht="60" customHeight="1" thickBot="1">
      <c r="A78" s="5" t="s">
        <v>113</v>
      </c>
      <c r="B78" s="18" t="s">
        <v>31</v>
      </c>
      <c r="C78" s="6" t="s">
        <v>17</v>
      </c>
      <c r="D78" s="6" t="s">
        <v>5</v>
      </c>
      <c r="E78" s="6" t="s">
        <v>20</v>
      </c>
      <c r="F78" s="6" t="s">
        <v>246</v>
      </c>
      <c r="G78" s="10" t="s">
        <v>32</v>
      </c>
      <c r="H78" s="32">
        <v>5.62</v>
      </c>
      <c r="I78" s="32">
        <v>5.62</v>
      </c>
      <c r="J78" s="32">
        <v>5.62</v>
      </c>
    </row>
    <row r="79" spans="1:12" ht="15.75" customHeight="1" thickBot="1">
      <c r="A79" s="5" t="s">
        <v>114</v>
      </c>
      <c r="B79" s="18" t="s">
        <v>50</v>
      </c>
      <c r="C79" s="6" t="s">
        <v>17</v>
      </c>
      <c r="D79" s="6" t="s">
        <v>3</v>
      </c>
      <c r="E79" s="6" t="s">
        <v>8</v>
      </c>
      <c r="F79" s="6"/>
      <c r="G79" s="10"/>
      <c r="H79" s="32">
        <f aca="true" t="shared" si="8" ref="H79:J84">H80</f>
        <v>284.455</v>
      </c>
      <c r="I79" s="32">
        <f t="shared" si="8"/>
        <v>289.155</v>
      </c>
      <c r="J79" s="32">
        <f t="shared" si="8"/>
        <v>294.355</v>
      </c>
      <c r="L79" s="29"/>
    </row>
    <row r="80" spans="1:10" ht="29.25" customHeight="1" thickBot="1">
      <c r="A80" s="5" t="s">
        <v>115</v>
      </c>
      <c r="B80" s="18" t="s">
        <v>51</v>
      </c>
      <c r="C80" s="6" t="s">
        <v>17</v>
      </c>
      <c r="D80" s="6" t="s">
        <v>3</v>
      </c>
      <c r="E80" s="6" t="s">
        <v>4</v>
      </c>
      <c r="F80" s="6"/>
      <c r="G80" s="10"/>
      <c r="H80" s="32">
        <f>H81+H86+H89+H92</f>
        <v>284.455</v>
      </c>
      <c r="I80" s="32">
        <f>I81+I86+I89+I92</f>
        <v>289.155</v>
      </c>
      <c r="J80" s="32">
        <f>J81+J86+J89+J92</f>
        <v>294.355</v>
      </c>
    </row>
    <row r="81" spans="1:13" ht="104.25" customHeight="1" thickBot="1">
      <c r="A81" s="5" t="s">
        <v>106</v>
      </c>
      <c r="B81" s="17" t="s">
        <v>142</v>
      </c>
      <c r="C81" s="6" t="s">
        <v>17</v>
      </c>
      <c r="D81" s="6" t="s">
        <v>3</v>
      </c>
      <c r="E81" s="6" t="s">
        <v>4</v>
      </c>
      <c r="F81" s="6" t="s">
        <v>161</v>
      </c>
      <c r="G81" s="10"/>
      <c r="H81" s="32">
        <f t="shared" si="8"/>
        <v>57.9</v>
      </c>
      <c r="I81" s="32">
        <f t="shared" si="8"/>
        <v>59.9</v>
      </c>
      <c r="J81" s="32">
        <f t="shared" si="8"/>
        <v>62.2</v>
      </c>
      <c r="M81" s="29"/>
    </row>
    <row r="82" spans="1:10" ht="59.25" customHeight="1" thickBot="1">
      <c r="A82" s="5" t="s">
        <v>107</v>
      </c>
      <c r="B82" s="17" t="s">
        <v>145</v>
      </c>
      <c r="C82" s="6" t="s">
        <v>17</v>
      </c>
      <c r="D82" s="6" t="s">
        <v>3</v>
      </c>
      <c r="E82" s="6" t="s">
        <v>4</v>
      </c>
      <c r="F82" s="6" t="s">
        <v>162</v>
      </c>
      <c r="G82" s="10" t="s">
        <v>21</v>
      </c>
      <c r="H82" s="32">
        <f t="shared" si="8"/>
        <v>57.9</v>
      </c>
      <c r="I82" s="32">
        <f t="shared" si="8"/>
        <v>59.9</v>
      </c>
      <c r="J82" s="32">
        <f t="shared" si="8"/>
        <v>62.2</v>
      </c>
    </row>
    <row r="83" spans="1:10" ht="239.25" customHeight="1" thickBot="1">
      <c r="A83" s="5" t="s">
        <v>116</v>
      </c>
      <c r="B83" s="16" t="s">
        <v>212</v>
      </c>
      <c r="C83" s="6" t="s">
        <v>17</v>
      </c>
      <c r="D83" s="6" t="s">
        <v>3</v>
      </c>
      <c r="E83" s="6" t="s">
        <v>4</v>
      </c>
      <c r="F83" s="6" t="s">
        <v>163</v>
      </c>
      <c r="G83" s="10"/>
      <c r="H83" s="32">
        <f t="shared" si="8"/>
        <v>57.9</v>
      </c>
      <c r="I83" s="32">
        <f t="shared" si="8"/>
        <v>59.9</v>
      </c>
      <c r="J83" s="32">
        <f t="shared" si="8"/>
        <v>62.2</v>
      </c>
    </row>
    <row r="84" spans="1:10" ht="46.5" customHeight="1" thickBot="1">
      <c r="A84" s="5" t="s">
        <v>117</v>
      </c>
      <c r="B84" s="16" t="s">
        <v>174</v>
      </c>
      <c r="C84" s="6" t="s">
        <v>17</v>
      </c>
      <c r="D84" s="6" t="s">
        <v>3</v>
      </c>
      <c r="E84" s="6" t="s">
        <v>4</v>
      </c>
      <c r="F84" s="6" t="s">
        <v>163</v>
      </c>
      <c r="G84" s="10" t="s">
        <v>23</v>
      </c>
      <c r="H84" s="32">
        <f t="shared" si="8"/>
        <v>57.9</v>
      </c>
      <c r="I84" s="32">
        <f t="shared" si="8"/>
        <v>59.9</v>
      </c>
      <c r="J84" s="32">
        <f t="shared" si="8"/>
        <v>62.2</v>
      </c>
    </row>
    <row r="85" spans="1:10" ht="62.25" customHeight="1" thickBot="1">
      <c r="A85" s="5" t="s">
        <v>118</v>
      </c>
      <c r="B85" s="18" t="s">
        <v>31</v>
      </c>
      <c r="C85" s="6" t="s">
        <v>17</v>
      </c>
      <c r="D85" s="6" t="s">
        <v>3</v>
      </c>
      <c r="E85" s="6" t="s">
        <v>4</v>
      </c>
      <c r="F85" s="6" t="s">
        <v>163</v>
      </c>
      <c r="G85" s="10" t="s">
        <v>32</v>
      </c>
      <c r="H85" s="32">
        <v>57.9</v>
      </c>
      <c r="I85" s="32">
        <v>59.9</v>
      </c>
      <c r="J85" s="32">
        <v>62.2</v>
      </c>
    </row>
    <row r="86" spans="1:10" ht="62.25" customHeight="1" thickBot="1">
      <c r="A86" s="5" t="s">
        <v>124</v>
      </c>
      <c r="B86" s="18" t="s">
        <v>263</v>
      </c>
      <c r="C86" s="6" t="s">
        <v>17</v>
      </c>
      <c r="D86" s="6" t="s">
        <v>3</v>
      </c>
      <c r="E86" s="6" t="s">
        <v>4</v>
      </c>
      <c r="F86" s="6" t="s">
        <v>264</v>
      </c>
      <c r="G86" s="10"/>
      <c r="H86" s="32">
        <f aca="true" t="shared" si="9" ref="H86:J87">H87</f>
        <v>0.2</v>
      </c>
      <c r="I86" s="32">
        <f t="shared" si="9"/>
        <v>0.2</v>
      </c>
      <c r="J86" s="32">
        <f t="shared" si="9"/>
        <v>0.2</v>
      </c>
    </row>
    <row r="87" spans="1:10" ht="45.75" customHeight="1" thickBot="1">
      <c r="A87" s="5" t="s">
        <v>125</v>
      </c>
      <c r="B87" s="18" t="s">
        <v>174</v>
      </c>
      <c r="C87" s="6" t="s">
        <v>17</v>
      </c>
      <c r="D87" s="6" t="s">
        <v>3</v>
      </c>
      <c r="E87" s="6" t="s">
        <v>4</v>
      </c>
      <c r="F87" s="6" t="s">
        <v>264</v>
      </c>
      <c r="G87" s="10" t="s">
        <v>23</v>
      </c>
      <c r="H87" s="32">
        <f t="shared" si="9"/>
        <v>0.2</v>
      </c>
      <c r="I87" s="32">
        <f t="shared" si="9"/>
        <v>0.2</v>
      </c>
      <c r="J87" s="32">
        <f t="shared" si="9"/>
        <v>0.2</v>
      </c>
    </row>
    <row r="88" spans="1:10" ht="62.25" customHeight="1" thickBot="1">
      <c r="A88" s="5" t="s">
        <v>126</v>
      </c>
      <c r="B88" s="18" t="s">
        <v>31</v>
      </c>
      <c r="C88" s="6" t="s">
        <v>17</v>
      </c>
      <c r="D88" s="6" t="s">
        <v>3</v>
      </c>
      <c r="E88" s="6" t="s">
        <v>4</v>
      </c>
      <c r="F88" s="6" t="s">
        <v>264</v>
      </c>
      <c r="G88" s="10" t="s">
        <v>32</v>
      </c>
      <c r="H88" s="32">
        <v>0.2</v>
      </c>
      <c r="I88" s="32">
        <v>0.2</v>
      </c>
      <c r="J88" s="32">
        <v>0.2</v>
      </c>
    </row>
    <row r="89" spans="1:10" ht="62.25" customHeight="1" thickBot="1">
      <c r="A89" s="5" t="s">
        <v>127</v>
      </c>
      <c r="B89" s="18" t="s">
        <v>265</v>
      </c>
      <c r="C89" s="6" t="s">
        <v>17</v>
      </c>
      <c r="D89" s="6" t="s">
        <v>3</v>
      </c>
      <c r="E89" s="6" t="s">
        <v>4</v>
      </c>
      <c r="F89" s="6" t="s">
        <v>266</v>
      </c>
      <c r="G89" s="10"/>
      <c r="H89" s="32">
        <f aca="true" t="shared" si="10" ref="H89:J90">H90</f>
        <v>157.055</v>
      </c>
      <c r="I89" s="32">
        <f t="shared" si="10"/>
        <v>157.055</v>
      </c>
      <c r="J89" s="32">
        <f t="shared" si="10"/>
        <v>157.055</v>
      </c>
    </row>
    <row r="90" spans="1:10" ht="47.25" customHeight="1" thickBot="1">
      <c r="A90" s="5" t="s">
        <v>128</v>
      </c>
      <c r="B90" s="18" t="s">
        <v>174</v>
      </c>
      <c r="C90" s="6" t="s">
        <v>17</v>
      </c>
      <c r="D90" s="6" t="s">
        <v>3</v>
      </c>
      <c r="E90" s="6" t="s">
        <v>4</v>
      </c>
      <c r="F90" s="6" t="s">
        <v>266</v>
      </c>
      <c r="G90" s="10" t="s">
        <v>39</v>
      </c>
      <c r="H90" s="32">
        <f t="shared" si="10"/>
        <v>157.055</v>
      </c>
      <c r="I90" s="32">
        <f t="shared" si="10"/>
        <v>157.055</v>
      </c>
      <c r="J90" s="32">
        <f t="shared" si="10"/>
        <v>157.055</v>
      </c>
    </row>
    <row r="91" spans="1:10" ht="62.25" customHeight="1" thickBot="1">
      <c r="A91" s="5" t="s">
        <v>129</v>
      </c>
      <c r="B91" s="18" t="s">
        <v>31</v>
      </c>
      <c r="C91" s="6" t="s">
        <v>17</v>
      </c>
      <c r="D91" s="6" t="s">
        <v>3</v>
      </c>
      <c r="E91" s="6" t="s">
        <v>4</v>
      </c>
      <c r="F91" s="6" t="s">
        <v>266</v>
      </c>
      <c r="G91" s="10" t="s">
        <v>40</v>
      </c>
      <c r="H91" s="32">
        <v>157.055</v>
      </c>
      <c r="I91" s="32">
        <v>157.055</v>
      </c>
      <c r="J91" s="32">
        <v>157.055</v>
      </c>
    </row>
    <row r="92" spans="1:10" ht="62.25" customHeight="1" thickBot="1">
      <c r="A92" s="5" t="s">
        <v>130</v>
      </c>
      <c r="B92" s="18" t="s">
        <v>267</v>
      </c>
      <c r="C92" s="6" t="s">
        <v>17</v>
      </c>
      <c r="D92" s="6" t="s">
        <v>3</v>
      </c>
      <c r="E92" s="6" t="s">
        <v>4</v>
      </c>
      <c r="F92" s="6" t="s">
        <v>268</v>
      </c>
      <c r="G92" s="10"/>
      <c r="H92" s="32">
        <f aca="true" t="shared" si="11" ref="H92:J93">H93</f>
        <v>69.3</v>
      </c>
      <c r="I92" s="32">
        <f t="shared" si="11"/>
        <v>72</v>
      </c>
      <c r="J92" s="32">
        <f t="shared" si="11"/>
        <v>74.9</v>
      </c>
    </row>
    <row r="93" spans="1:10" ht="50.25" customHeight="1" thickBot="1">
      <c r="A93" s="5" t="s">
        <v>131</v>
      </c>
      <c r="B93" s="18" t="s">
        <v>174</v>
      </c>
      <c r="C93" s="6" t="s">
        <v>17</v>
      </c>
      <c r="D93" s="6" t="s">
        <v>3</v>
      </c>
      <c r="E93" s="6" t="s">
        <v>4</v>
      </c>
      <c r="F93" s="6" t="s">
        <v>268</v>
      </c>
      <c r="G93" s="10" t="s">
        <v>23</v>
      </c>
      <c r="H93" s="32">
        <f t="shared" si="11"/>
        <v>69.3</v>
      </c>
      <c r="I93" s="32">
        <f t="shared" si="11"/>
        <v>72</v>
      </c>
      <c r="J93" s="32">
        <f t="shared" si="11"/>
        <v>74.9</v>
      </c>
    </row>
    <row r="94" spans="1:10" ht="62.25" customHeight="1" thickBot="1">
      <c r="A94" s="5" t="s">
        <v>194</v>
      </c>
      <c r="B94" s="18" t="s">
        <v>31</v>
      </c>
      <c r="C94" s="6" t="s">
        <v>17</v>
      </c>
      <c r="D94" s="6" t="s">
        <v>3</v>
      </c>
      <c r="E94" s="6" t="s">
        <v>4</v>
      </c>
      <c r="F94" s="6" t="s">
        <v>268</v>
      </c>
      <c r="G94" s="10" t="s">
        <v>32</v>
      </c>
      <c r="H94" s="32">
        <v>69.3</v>
      </c>
      <c r="I94" s="32">
        <v>72</v>
      </c>
      <c r="J94" s="32">
        <v>74.9</v>
      </c>
    </row>
    <row r="95" spans="1:10" ht="31.5" customHeight="1" thickBot="1">
      <c r="A95" s="5" t="s">
        <v>195</v>
      </c>
      <c r="B95" s="18" t="s">
        <v>48</v>
      </c>
      <c r="C95" s="6" t="s">
        <v>17</v>
      </c>
      <c r="D95" s="6" t="s">
        <v>7</v>
      </c>
      <c r="E95" s="6" t="s">
        <v>8</v>
      </c>
      <c r="F95" s="6"/>
      <c r="G95" s="10"/>
      <c r="H95" s="32">
        <f>H96+H110</f>
        <v>851.346</v>
      </c>
      <c r="I95" s="32">
        <f>I96+I110</f>
        <v>512.391</v>
      </c>
      <c r="J95" s="32">
        <f>J96+J110</f>
        <v>411.391</v>
      </c>
    </row>
    <row r="96" spans="1:10" ht="19.5" customHeight="1" thickBot="1">
      <c r="A96" s="5" t="s">
        <v>196</v>
      </c>
      <c r="B96" s="18" t="s">
        <v>123</v>
      </c>
      <c r="C96" s="6" t="s">
        <v>17</v>
      </c>
      <c r="D96" s="6" t="s">
        <v>7</v>
      </c>
      <c r="E96" s="6" t="s">
        <v>1</v>
      </c>
      <c r="F96" s="6"/>
      <c r="G96" s="10"/>
      <c r="H96" s="32">
        <f>H97+H102+H105</f>
        <v>30.8</v>
      </c>
      <c r="I96" s="32">
        <f>I97+I102+I105</f>
        <v>30.8</v>
      </c>
      <c r="J96" s="32">
        <f>J97+J102+J105</f>
        <v>30.8</v>
      </c>
    </row>
    <row r="97" spans="1:10" ht="105" customHeight="1" thickBot="1">
      <c r="A97" s="5" t="s">
        <v>197</v>
      </c>
      <c r="B97" s="17" t="s">
        <v>142</v>
      </c>
      <c r="C97" s="6" t="s">
        <v>17</v>
      </c>
      <c r="D97" s="6" t="s">
        <v>7</v>
      </c>
      <c r="E97" s="6" t="s">
        <v>1</v>
      </c>
      <c r="F97" s="6" t="s">
        <v>155</v>
      </c>
      <c r="G97" s="10"/>
      <c r="H97" s="32">
        <f>H98</f>
        <v>30</v>
      </c>
      <c r="I97" s="32">
        <v>30</v>
      </c>
      <c r="J97" s="32">
        <v>30</v>
      </c>
    </row>
    <row r="98" spans="1:10" ht="32.25" customHeight="1" thickBot="1">
      <c r="A98" s="5" t="s">
        <v>132</v>
      </c>
      <c r="B98" s="24" t="s">
        <v>55</v>
      </c>
      <c r="C98" s="6" t="s">
        <v>17</v>
      </c>
      <c r="D98" s="6" t="s">
        <v>7</v>
      </c>
      <c r="E98" s="6" t="s">
        <v>1</v>
      </c>
      <c r="F98" s="6" t="s">
        <v>150</v>
      </c>
      <c r="G98" s="10"/>
      <c r="H98" s="32">
        <f>H99</f>
        <v>30</v>
      </c>
      <c r="I98" s="32">
        <v>30</v>
      </c>
      <c r="J98" s="32">
        <v>30</v>
      </c>
    </row>
    <row r="99" spans="1:10" ht="179.25" customHeight="1" thickBot="1">
      <c r="A99" s="5" t="s">
        <v>133</v>
      </c>
      <c r="B99" s="18" t="s">
        <v>213</v>
      </c>
      <c r="C99" s="6" t="s">
        <v>17</v>
      </c>
      <c r="D99" s="6" t="s">
        <v>7</v>
      </c>
      <c r="E99" s="6" t="s">
        <v>1</v>
      </c>
      <c r="F99" s="6" t="s">
        <v>164</v>
      </c>
      <c r="G99" s="10"/>
      <c r="H99" s="32">
        <f>H100</f>
        <v>30</v>
      </c>
      <c r="I99" s="32">
        <v>30</v>
      </c>
      <c r="J99" s="32">
        <v>30</v>
      </c>
    </row>
    <row r="100" spans="1:10" ht="48.75" customHeight="1" thickBot="1">
      <c r="A100" s="5" t="s">
        <v>134</v>
      </c>
      <c r="B100" s="16" t="s">
        <v>174</v>
      </c>
      <c r="C100" s="6" t="s">
        <v>17</v>
      </c>
      <c r="D100" s="6" t="s">
        <v>7</v>
      </c>
      <c r="E100" s="6" t="s">
        <v>1</v>
      </c>
      <c r="F100" s="6" t="s">
        <v>164</v>
      </c>
      <c r="G100" s="10" t="s">
        <v>23</v>
      </c>
      <c r="H100" s="32">
        <f>H101</f>
        <v>30</v>
      </c>
      <c r="I100" s="32">
        <v>30</v>
      </c>
      <c r="J100" s="32">
        <v>30</v>
      </c>
    </row>
    <row r="101" spans="1:10" ht="62.25" customHeight="1" thickBot="1">
      <c r="A101" s="5" t="s">
        <v>135</v>
      </c>
      <c r="B101" s="18" t="s">
        <v>31</v>
      </c>
      <c r="C101" s="6" t="s">
        <v>17</v>
      </c>
      <c r="D101" s="6" t="s">
        <v>7</v>
      </c>
      <c r="E101" s="6" t="s">
        <v>1</v>
      </c>
      <c r="F101" s="6" t="s">
        <v>164</v>
      </c>
      <c r="G101" s="10" t="s">
        <v>32</v>
      </c>
      <c r="H101" s="32">
        <v>30</v>
      </c>
      <c r="I101" s="32">
        <v>30</v>
      </c>
      <c r="J101" s="32">
        <v>30</v>
      </c>
    </row>
    <row r="102" spans="1:10" ht="163.5" customHeight="1" thickBot="1">
      <c r="A102" s="5" t="s">
        <v>136</v>
      </c>
      <c r="B102" s="18" t="s">
        <v>214</v>
      </c>
      <c r="C102" s="6" t="s">
        <v>17</v>
      </c>
      <c r="D102" s="6" t="s">
        <v>7</v>
      </c>
      <c r="E102" s="6" t="s">
        <v>1</v>
      </c>
      <c r="F102" s="6" t="s">
        <v>181</v>
      </c>
      <c r="G102" s="10"/>
      <c r="H102" s="32">
        <v>0.5</v>
      </c>
      <c r="I102" s="32">
        <v>0.5</v>
      </c>
      <c r="J102" s="32">
        <v>0.5</v>
      </c>
    </row>
    <row r="103" spans="1:10" ht="18" customHeight="1" thickBot="1">
      <c r="A103" s="5" t="s">
        <v>137</v>
      </c>
      <c r="B103" s="18" t="s">
        <v>42</v>
      </c>
      <c r="C103" s="6" t="s">
        <v>17</v>
      </c>
      <c r="D103" s="6" t="s">
        <v>7</v>
      </c>
      <c r="E103" s="6" t="s">
        <v>1</v>
      </c>
      <c r="F103" s="6" t="s">
        <v>181</v>
      </c>
      <c r="G103" s="10" t="s">
        <v>39</v>
      </c>
      <c r="H103" s="32">
        <v>0.5</v>
      </c>
      <c r="I103" s="32">
        <v>0.5</v>
      </c>
      <c r="J103" s="32">
        <v>0.5</v>
      </c>
    </row>
    <row r="104" spans="1:10" ht="34.5" customHeight="1" thickBot="1">
      <c r="A104" s="5" t="s">
        <v>28</v>
      </c>
      <c r="B104" s="24" t="s">
        <v>41</v>
      </c>
      <c r="C104" s="6" t="s">
        <v>17</v>
      </c>
      <c r="D104" s="6" t="s">
        <v>7</v>
      </c>
      <c r="E104" s="6" t="s">
        <v>1</v>
      </c>
      <c r="F104" s="6" t="s">
        <v>181</v>
      </c>
      <c r="G104" s="10" t="s">
        <v>40</v>
      </c>
      <c r="H104" s="32">
        <v>0.5</v>
      </c>
      <c r="I104" s="32">
        <v>0.5</v>
      </c>
      <c r="J104" s="32">
        <v>0.5</v>
      </c>
    </row>
    <row r="105" spans="1:10" ht="241.5" customHeight="1" thickBot="1">
      <c r="A105" s="5" t="s">
        <v>138</v>
      </c>
      <c r="B105" s="16" t="s">
        <v>215</v>
      </c>
      <c r="C105" s="6" t="s">
        <v>17</v>
      </c>
      <c r="D105" s="6" t="s">
        <v>7</v>
      </c>
      <c r="E105" s="6" t="s">
        <v>1</v>
      </c>
      <c r="F105" s="6" t="s">
        <v>201</v>
      </c>
      <c r="G105" s="10"/>
      <c r="H105" s="32">
        <v>0.3</v>
      </c>
      <c r="I105" s="32">
        <v>0.3</v>
      </c>
      <c r="J105" s="32">
        <v>0.3</v>
      </c>
    </row>
    <row r="106" spans="1:10" ht="15" customHeight="1" thickBot="1">
      <c r="A106" s="5" t="s">
        <v>139</v>
      </c>
      <c r="B106" s="16" t="s">
        <v>42</v>
      </c>
      <c r="C106" s="6" t="s">
        <v>17</v>
      </c>
      <c r="D106" s="6" t="s">
        <v>7</v>
      </c>
      <c r="E106" s="6" t="s">
        <v>1</v>
      </c>
      <c r="F106" s="6" t="s">
        <v>201</v>
      </c>
      <c r="G106" s="10" t="s">
        <v>39</v>
      </c>
      <c r="H106" s="32">
        <v>0.3</v>
      </c>
      <c r="I106" s="32">
        <v>0.3</v>
      </c>
      <c r="J106" s="32">
        <v>0.3</v>
      </c>
    </row>
    <row r="107" spans="1:10" ht="33" customHeight="1" thickBot="1">
      <c r="A107" s="5" t="s">
        <v>140</v>
      </c>
      <c r="B107" s="24" t="s">
        <v>41</v>
      </c>
      <c r="C107" s="6" t="s">
        <v>17</v>
      </c>
      <c r="D107" s="6" t="s">
        <v>7</v>
      </c>
      <c r="E107" s="6" t="s">
        <v>1</v>
      </c>
      <c r="F107" s="6" t="s">
        <v>201</v>
      </c>
      <c r="G107" s="10" t="s">
        <v>40</v>
      </c>
      <c r="H107" s="32">
        <v>0.3</v>
      </c>
      <c r="I107" s="32">
        <v>0.3</v>
      </c>
      <c r="J107" s="32">
        <v>0.3</v>
      </c>
    </row>
    <row r="108" spans="1:10" ht="17.25" customHeight="1" thickBot="1">
      <c r="A108" s="5" t="s">
        <v>141</v>
      </c>
      <c r="B108" s="18" t="s">
        <v>49</v>
      </c>
      <c r="C108" s="6" t="s">
        <v>17</v>
      </c>
      <c r="D108" s="6" t="s">
        <v>7</v>
      </c>
      <c r="E108" s="6" t="s">
        <v>5</v>
      </c>
      <c r="F108" s="6"/>
      <c r="G108" s="10"/>
      <c r="H108" s="32">
        <f aca="true" t="shared" si="12" ref="H108:J109">H109</f>
        <v>820.546</v>
      </c>
      <c r="I108" s="32">
        <f t="shared" si="12"/>
        <v>481.591</v>
      </c>
      <c r="J108" s="32">
        <f t="shared" si="12"/>
        <v>380.591</v>
      </c>
    </row>
    <row r="109" spans="1:10" ht="106.5" customHeight="1" thickBot="1">
      <c r="A109" s="5" t="s">
        <v>198</v>
      </c>
      <c r="B109" s="17" t="s">
        <v>142</v>
      </c>
      <c r="C109" s="6" t="s">
        <v>17</v>
      </c>
      <c r="D109" s="8" t="s">
        <v>7</v>
      </c>
      <c r="E109" s="6" t="s">
        <v>5</v>
      </c>
      <c r="F109" s="6" t="s">
        <v>155</v>
      </c>
      <c r="G109" s="10"/>
      <c r="H109" s="32">
        <f t="shared" si="12"/>
        <v>820.546</v>
      </c>
      <c r="I109" s="32">
        <f t="shared" si="12"/>
        <v>481.591</v>
      </c>
      <c r="J109" s="32">
        <f t="shared" si="12"/>
        <v>380.591</v>
      </c>
    </row>
    <row r="110" spans="1:10" ht="45.75" customHeight="1" thickBot="1">
      <c r="A110" s="5" t="s">
        <v>199</v>
      </c>
      <c r="B110" s="16" t="s">
        <v>143</v>
      </c>
      <c r="C110" s="6" t="s">
        <v>17</v>
      </c>
      <c r="D110" s="6" t="s">
        <v>7</v>
      </c>
      <c r="E110" s="6" t="s">
        <v>5</v>
      </c>
      <c r="F110" s="6" t="s">
        <v>156</v>
      </c>
      <c r="G110" s="11"/>
      <c r="H110" s="32">
        <f>H111+H114</f>
        <v>820.546</v>
      </c>
      <c r="I110" s="32">
        <f>I111+I114</f>
        <v>481.591</v>
      </c>
      <c r="J110" s="32">
        <f>J111+J114</f>
        <v>380.591</v>
      </c>
    </row>
    <row r="111" spans="1:10" ht="180.75" customHeight="1" thickBot="1">
      <c r="A111" s="5" t="s">
        <v>225</v>
      </c>
      <c r="B111" s="18" t="s">
        <v>216</v>
      </c>
      <c r="C111" s="6" t="s">
        <v>17</v>
      </c>
      <c r="D111" s="6" t="s">
        <v>7</v>
      </c>
      <c r="E111" s="6" t="s">
        <v>5</v>
      </c>
      <c r="F111" s="6" t="s">
        <v>165</v>
      </c>
      <c r="G111" s="10"/>
      <c r="H111" s="32">
        <f>H113</f>
        <v>680.591</v>
      </c>
      <c r="I111" s="32">
        <f>I113</f>
        <v>481.591</v>
      </c>
      <c r="J111" s="32">
        <f>J113</f>
        <v>380.591</v>
      </c>
    </row>
    <row r="112" spans="1:10" ht="63" customHeight="1" thickBot="1">
      <c r="A112" s="5" t="s">
        <v>226</v>
      </c>
      <c r="B112" s="16" t="s">
        <v>30</v>
      </c>
      <c r="C112" s="6" t="s">
        <v>17</v>
      </c>
      <c r="D112" s="6" t="s">
        <v>7</v>
      </c>
      <c r="E112" s="6" t="s">
        <v>5</v>
      </c>
      <c r="F112" s="6" t="s">
        <v>165</v>
      </c>
      <c r="G112" s="10" t="s">
        <v>23</v>
      </c>
      <c r="H112" s="32">
        <f>H113</f>
        <v>680.591</v>
      </c>
      <c r="I112" s="32">
        <f>I113</f>
        <v>481.591</v>
      </c>
      <c r="J112" s="32">
        <f>J113</f>
        <v>380.591</v>
      </c>
    </row>
    <row r="113" spans="1:10" ht="61.5" customHeight="1" thickBot="1">
      <c r="A113" s="5" t="s">
        <v>227</v>
      </c>
      <c r="B113" s="18" t="s">
        <v>31</v>
      </c>
      <c r="C113" s="6" t="s">
        <v>17</v>
      </c>
      <c r="D113" s="6" t="s">
        <v>7</v>
      </c>
      <c r="E113" s="6" t="s">
        <v>5</v>
      </c>
      <c r="F113" s="6" t="s">
        <v>165</v>
      </c>
      <c r="G113" s="10" t="s">
        <v>32</v>
      </c>
      <c r="H113" s="32">
        <v>680.591</v>
      </c>
      <c r="I113" s="32">
        <v>481.591</v>
      </c>
      <c r="J113" s="32">
        <v>380.591</v>
      </c>
    </row>
    <row r="114" spans="1:10" ht="240.75" customHeight="1" thickBot="1">
      <c r="A114" s="5" t="s">
        <v>200</v>
      </c>
      <c r="B114" s="18" t="s">
        <v>229</v>
      </c>
      <c r="C114" s="6" t="s">
        <v>17</v>
      </c>
      <c r="D114" s="6" t="s">
        <v>7</v>
      </c>
      <c r="E114" s="6" t="s">
        <v>5</v>
      </c>
      <c r="F114" s="6" t="s">
        <v>228</v>
      </c>
      <c r="G114" s="10"/>
      <c r="H114" s="32">
        <f>H115</f>
        <v>139.955</v>
      </c>
      <c r="I114" s="32"/>
      <c r="J114" s="32"/>
    </row>
    <row r="115" spans="1:10" ht="61.5" customHeight="1" thickBot="1">
      <c r="A115" s="5" t="s">
        <v>251</v>
      </c>
      <c r="B115" s="16" t="s">
        <v>30</v>
      </c>
      <c r="C115" s="6" t="s">
        <v>17</v>
      </c>
      <c r="D115" s="6" t="s">
        <v>7</v>
      </c>
      <c r="E115" s="6" t="s">
        <v>5</v>
      </c>
      <c r="F115" s="6" t="s">
        <v>228</v>
      </c>
      <c r="G115" s="10" t="s">
        <v>23</v>
      </c>
      <c r="H115" s="32">
        <f>H116</f>
        <v>139.955</v>
      </c>
      <c r="I115" s="32"/>
      <c r="J115" s="32"/>
    </row>
    <row r="116" spans="1:10" ht="61.5" customHeight="1" thickBot="1">
      <c r="A116" s="5" t="s">
        <v>252</v>
      </c>
      <c r="B116" s="18" t="s">
        <v>31</v>
      </c>
      <c r="C116" s="6" t="s">
        <v>17</v>
      </c>
      <c r="D116" s="6" t="s">
        <v>7</v>
      </c>
      <c r="E116" s="6" t="s">
        <v>5</v>
      </c>
      <c r="F116" s="6" t="s">
        <v>228</v>
      </c>
      <c r="G116" s="10" t="s">
        <v>32</v>
      </c>
      <c r="H116" s="32">
        <v>139.955</v>
      </c>
      <c r="I116" s="32"/>
      <c r="J116" s="32"/>
    </row>
    <row r="117" spans="1:10" ht="15" customHeight="1" thickBot="1">
      <c r="A117" s="5" t="s">
        <v>253</v>
      </c>
      <c r="B117" s="18" t="s">
        <v>108</v>
      </c>
      <c r="C117" s="6" t="s">
        <v>17</v>
      </c>
      <c r="D117" s="6" t="s">
        <v>6</v>
      </c>
      <c r="E117" s="6" t="s">
        <v>8</v>
      </c>
      <c r="F117" s="6"/>
      <c r="G117" s="10"/>
      <c r="H117" s="32">
        <f>H119+H124</f>
        <v>3249.188</v>
      </c>
      <c r="I117" s="32">
        <f>I119+I124</f>
        <v>3249.188</v>
      </c>
      <c r="J117" s="32">
        <f>J119+J124</f>
        <v>3249.188</v>
      </c>
    </row>
    <row r="118" spans="1:10" ht="15" customHeight="1" thickBot="1">
      <c r="A118" s="5" t="s">
        <v>254</v>
      </c>
      <c r="B118" s="18" t="s">
        <v>38</v>
      </c>
      <c r="C118" s="6" t="s">
        <v>17</v>
      </c>
      <c r="D118" s="6" t="s">
        <v>6</v>
      </c>
      <c r="E118" s="6" t="s">
        <v>1</v>
      </c>
      <c r="F118" s="6"/>
      <c r="G118" s="10"/>
      <c r="H118" s="32">
        <f>H119</f>
        <v>2334.496</v>
      </c>
      <c r="I118" s="32">
        <f>I119</f>
        <v>2334.496</v>
      </c>
      <c r="J118" s="32">
        <f>J119</f>
        <v>2334.496</v>
      </c>
    </row>
    <row r="119" spans="1:10" ht="88.5" customHeight="1" thickBot="1">
      <c r="A119" s="5" t="s">
        <v>255</v>
      </c>
      <c r="B119" s="17" t="s">
        <v>146</v>
      </c>
      <c r="C119" s="6" t="s">
        <v>17</v>
      </c>
      <c r="D119" s="6" t="s">
        <v>6</v>
      </c>
      <c r="E119" s="6" t="s">
        <v>1</v>
      </c>
      <c r="F119" s="6" t="s">
        <v>166</v>
      </c>
      <c r="G119" s="10"/>
      <c r="H119" s="32">
        <f>H120</f>
        <v>2334.496</v>
      </c>
      <c r="I119" s="32">
        <f aca="true" t="shared" si="13" ref="I119:J121">I120</f>
        <v>2334.496</v>
      </c>
      <c r="J119" s="32">
        <f t="shared" si="13"/>
        <v>2334.496</v>
      </c>
    </row>
    <row r="120" spans="1:10" ht="43.5" customHeight="1" thickBot="1">
      <c r="A120" s="5" t="s">
        <v>256</v>
      </c>
      <c r="B120" s="16" t="s">
        <v>147</v>
      </c>
      <c r="C120" s="6" t="s">
        <v>17</v>
      </c>
      <c r="D120" s="6" t="s">
        <v>6</v>
      </c>
      <c r="E120" s="6" t="s">
        <v>1</v>
      </c>
      <c r="F120" s="6" t="s">
        <v>167</v>
      </c>
      <c r="G120" s="10"/>
      <c r="H120" s="32">
        <f>H121</f>
        <v>2334.496</v>
      </c>
      <c r="I120" s="32">
        <f t="shared" si="13"/>
        <v>2334.496</v>
      </c>
      <c r="J120" s="32">
        <f t="shared" si="13"/>
        <v>2334.496</v>
      </c>
    </row>
    <row r="121" spans="1:10" ht="210" customHeight="1" thickBot="1">
      <c r="A121" s="5" t="s">
        <v>257</v>
      </c>
      <c r="B121" s="16" t="s">
        <v>217</v>
      </c>
      <c r="C121" s="6" t="s">
        <v>17</v>
      </c>
      <c r="D121" s="6" t="s">
        <v>6</v>
      </c>
      <c r="E121" s="6" t="s">
        <v>1</v>
      </c>
      <c r="F121" s="6" t="s">
        <v>182</v>
      </c>
      <c r="G121" s="10"/>
      <c r="H121" s="32">
        <f>H122</f>
        <v>2334.496</v>
      </c>
      <c r="I121" s="32">
        <f t="shared" si="13"/>
        <v>2334.496</v>
      </c>
      <c r="J121" s="32">
        <f t="shared" si="13"/>
        <v>2334.496</v>
      </c>
    </row>
    <row r="122" spans="1:10" ht="15" customHeight="1" thickBot="1">
      <c r="A122" s="5" t="s">
        <v>258</v>
      </c>
      <c r="B122" s="18" t="s">
        <v>42</v>
      </c>
      <c r="C122" s="6" t="s">
        <v>17</v>
      </c>
      <c r="D122" s="6" t="s">
        <v>6</v>
      </c>
      <c r="E122" s="6" t="s">
        <v>1</v>
      </c>
      <c r="F122" s="6" t="s">
        <v>182</v>
      </c>
      <c r="G122" s="10" t="s">
        <v>39</v>
      </c>
      <c r="H122" s="32">
        <f>H123</f>
        <v>2334.496</v>
      </c>
      <c r="I122" s="32">
        <f>I123</f>
        <v>2334.496</v>
      </c>
      <c r="J122" s="32">
        <f>J123</f>
        <v>2334.496</v>
      </c>
    </row>
    <row r="123" spans="1:10" ht="32.25" customHeight="1" thickBot="1">
      <c r="A123" s="5" t="s">
        <v>259</v>
      </c>
      <c r="B123" s="24" t="s">
        <v>41</v>
      </c>
      <c r="C123" s="6" t="s">
        <v>17</v>
      </c>
      <c r="D123" s="6" t="s">
        <v>6</v>
      </c>
      <c r="E123" s="6" t="s">
        <v>1</v>
      </c>
      <c r="F123" s="6" t="s">
        <v>182</v>
      </c>
      <c r="G123" s="10" t="s">
        <v>40</v>
      </c>
      <c r="H123" s="32">
        <v>2334.496</v>
      </c>
      <c r="I123" s="32">
        <v>2334.496</v>
      </c>
      <c r="J123" s="32">
        <v>2334.496</v>
      </c>
    </row>
    <row r="124" spans="1:10" ht="32.25" customHeight="1" thickBot="1">
      <c r="A124" s="5" t="s">
        <v>25</v>
      </c>
      <c r="B124" s="24" t="s">
        <v>233</v>
      </c>
      <c r="C124" s="6" t="s">
        <v>17</v>
      </c>
      <c r="D124" s="6" t="s">
        <v>6</v>
      </c>
      <c r="E124" s="6" t="s">
        <v>3</v>
      </c>
      <c r="F124" s="6"/>
      <c r="G124" s="10"/>
      <c r="H124" s="32">
        <f aca="true" t="shared" si="14" ref="H124:J125">H125</f>
        <v>914.692</v>
      </c>
      <c r="I124" s="32">
        <f t="shared" si="14"/>
        <v>914.692</v>
      </c>
      <c r="J124" s="32">
        <f t="shared" si="14"/>
        <v>914.692</v>
      </c>
    </row>
    <row r="125" spans="1:10" ht="15" customHeight="1" thickBot="1">
      <c r="A125" s="5" t="s">
        <v>260</v>
      </c>
      <c r="B125" s="18" t="s">
        <v>42</v>
      </c>
      <c r="C125" s="6" t="s">
        <v>17</v>
      </c>
      <c r="D125" s="6" t="s">
        <v>6</v>
      </c>
      <c r="E125" s="6" t="s">
        <v>3</v>
      </c>
      <c r="F125" s="6" t="s">
        <v>182</v>
      </c>
      <c r="G125" s="10" t="s">
        <v>39</v>
      </c>
      <c r="H125" s="32">
        <f t="shared" si="14"/>
        <v>914.692</v>
      </c>
      <c r="I125" s="32">
        <f t="shared" si="14"/>
        <v>914.692</v>
      </c>
      <c r="J125" s="32">
        <f t="shared" si="14"/>
        <v>914.692</v>
      </c>
    </row>
    <row r="126" spans="1:10" ht="30.75" customHeight="1" thickBot="1">
      <c r="A126" s="5" t="s">
        <v>269</v>
      </c>
      <c r="B126" s="24" t="s">
        <v>41</v>
      </c>
      <c r="C126" s="6" t="s">
        <v>17</v>
      </c>
      <c r="D126" s="6" t="s">
        <v>6</v>
      </c>
      <c r="E126" s="6" t="s">
        <v>3</v>
      </c>
      <c r="F126" s="6" t="s">
        <v>182</v>
      </c>
      <c r="G126" s="10" t="s">
        <v>40</v>
      </c>
      <c r="H126" s="32">
        <v>914.692</v>
      </c>
      <c r="I126" s="32">
        <v>914.692</v>
      </c>
      <c r="J126" s="32">
        <v>914.692</v>
      </c>
    </row>
    <row r="127" spans="1:10" ht="15.75" customHeight="1" thickBot="1">
      <c r="A127" s="5" t="s">
        <v>270</v>
      </c>
      <c r="B127" s="24" t="s">
        <v>218</v>
      </c>
      <c r="C127" s="6" t="s">
        <v>17</v>
      </c>
      <c r="D127" s="6" t="s">
        <v>20</v>
      </c>
      <c r="E127" s="6" t="s">
        <v>8</v>
      </c>
      <c r="F127" s="6"/>
      <c r="G127" s="10"/>
      <c r="H127" s="32">
        <f aca="true" t="shared" si="15" ref="H127:H132">H128</f>
        <v>113.439</v>
      </c>
      <c r="I127" s="32">
        <f aca="true" t="shared" si="16" ref="I127:J132">I128</f>
        <v>113.439</v>
      </c>
      <c r="J127" s="32">
        <f t="shared" si="16"/>
        <v>113.439</v>
      </c>
    </row>
    <row r="128" spans="1:10" ht="15.75" customHeight="1" thickBot="1">
      <c r="A128" s="5" t="s">
        <v>271</v>
      </c>
      <c r="B128" s="24" t="s">
        <v>176</v>
      </c>
      <c r="C128" s="6" t="s">
        <v>17</v>
      </c>
      <c r="D128" s="6" t="s">
        <v>20</v>
      </c>
      <c r="E128" s="6" t="s">
        <v>1</v>
      </c>
      <c r="F128" s="6"/>
      <c r="G128" s="10"/>
      <c r="H128" s="32">
        <f t="shared" si="15"/>
        <v>113.439</v>
      </c>
      <c r="I128" s="32">
        <f t="shared" si="16"/>
        <v>113.439</v>
      </c>
      <c r="J128" s="32">
        <f t="shared" si="16"/>
        <v>113.439</v>
      </c>
    </row>
    <row r="129" spans="1:10" ht="103.5" customHeight="1" thickBot="1">
      <c r="A129" s="5" t="s">
        <v>272</v>
      </c>
      <c r="B129" s="24" t="s">
        <v>142</v>
      </c>
      <c r="C129" s="6" t="s">
        <v>17</v>
      </c>
      <c r="D129" s="6" t="s">
        <v>20</v>
      </c>
      <c r="E129" s="6" t="s">
        <v>1</v>
      </c>
      <c r="F129" s="6" t="s">
        <v>155</v>
      </c>
      <c r="G129" s="10"/>
      <c r="H129" s="32">
        <f t="shared" si="15"/>
        <v>113.439</v>
      </c>
      <c r="I129" s="32">
        <f t="shared" si="16"/>
        <v>113.439</v>
      </c>
      <c r="J129" s="32">
        <f t="shared" si="16"/>
        <v>113.439</v>
      </c>
    </row>
    <row r="130" spans="1:10" ht="30" customHeight="1" thickBot="1">
      <c r="A130" s="5" t="s">
        <v>273</v>
      </c>
      <c r="B130" s="24" t="s">
        <v>55</v>
      </c>
      <c r="C130" s="6" t="s">
        <v>17</v>
      </c>
      <c r="D130" s="6" t="s">
        <v>20</v>
      </c>
      <c r="E130" s="6" t="s">
        <v>1</v>
      </c>
      <c r="F130" s="6" t="s">
        <v>150</v>
      </c>
      <c r="G130" s="10"/>
      <c r="H130" s="32">
        <f t="shared" si="15"/>
        <v>113.439</v>
      </c>
      <c r="I130" s="32">
        <f t="shared" si="16"/>
        <v>113.439</v>
      </c>
      <c r="J130" s="32">
        <f t="shared" si="16"/>
        <v>113.439</v>
      </c>
    </row>
    <row r="131" spans="1:10" ht="136.5" customHeight="1" thickBot="1">
      <c r="A131" s="5" t="s">
        <v>274</v>
      </c>
      <c r="B131" s="27" t="s">
        <v>219</v>
      </c>
      <c r="C131" s="5" t="s">
        <v>17</v>
      </c>
      <c r="D131" s="6" t="s">
        <v>20</v>
      </c>
      <c r="E131" s="6" t="s">
        <v>1</v>
      </c>
      <c r="F131" s="6" t="s">
        <v>177</v>
      </c>
      <c r="G131" s="10"/>
      <c r="H131" s="32">
        <f t="shared" si="15"/>
        <v>113.439</v>
      </c>
      <c r="I131" s="32">
        <f t="shared" si="16"/>
        <v>113.439</v>
      </c>
      <c r="J131" s="32">
        <f t="shared" si="16"/>
        <v>113.439</v>
      </c>
    </row>
    <row r="132" spans="1:10" ht="34.5" customHeight="1" thickBot="1">
      <c r="A132" s="5" t="s">
        <v>275</v>
      </c>
      <c r="B132" s="28" t="s">
        <v>204</v>
      </c>
      <c r="C132" s="5" t="s">
        <v>17</v>
      </c>
      <c r="D132" s="6" t="s">
        <v>20</v>
      </c>
      <c r="E132" s="6" t="s">
        <v>1</v>
      </c>
      <c r="F132" s="6" t="s">
        <v>177</v>
      </c>
      <c r="G132" s="10" t="s">
        <v>178</v>
      </c>
      <c r="H132" s="32">
        <f t="shared" si="15"/>
        <v>113.439</v>
      </c>
      <c r="I132" s="32">
        <f t="shared" si="16"/>
        <v>113.439</v>
      </c>
      <c r="J132" s="32">
        <f t="shared" si="16"/>
        <v>113.439</v>
      </c>
    </row>
    <row r="133" spans="1:10" ht="60" customHeight="1" thickBot="1">
      <c r="A133" s="5" t="s">
        <v>276</v>
      </c>
      <c r="B133" s="22" t="s">
        <v>232</v>
      </c>
      <c r="C133" s="5" t="s">
        <v>17</v>
      </c>
      <c r="D133" s="6" t="s">
        <v>20</v>
      </c>
      <c r="E133" s="6" t="s">
        <v>1</v>
      </c>
      <c r="F133" s="6" t="s">
        <v>177</v>
      </c>
      <c r="G133" s="10" t="s">
        <v>206</v>
      </c>
      <c r="H133" s="32">
        <v>113.439</v>
      </c>
      <c r="I133" s="32">
        <v>113.439</v>
      </c>
      <c r="J133" s="32">
        <v>113.439</v>
      </c>
    </row>
    <row r="134" spans="1:10" ht="30.75" customHeight="1" thickBot="1">
      <c r="A134" s="5" t="s">
        <v>277</v>
      </c>
      <c r="B134" s="24" t="s">
        <v>45</v>
      </c>
      <c r="C134" s="6" t="s">
        <v>21</v>
      </c>
      <c r="D134" s="6"/>
      <c r="E134" s="6"/>
      <c r="F134" s="6"/>
      <c r="G134" s="10"/>
      <c r="H134" s="32"/>
      <c r="I134" s="34">
        <v>176.325</v>
      </c>
      <c r="J134" s="34">
        <v>353.365</v>
      </c>
    </row>
    <row r="135" spans="1:10" ht="18" customHeight="1" thickBot="1">
      <c r="A135" s="5"/>
      <c r="B135" s="12" t="s">
        <v>0</v>
      </c>
      <c r="C135" s="6" t="s">
        <v>21</v>
      </c>
      <c r="D135" s="12" t="s">
        <v>21</v>
      </c>
      <c r="E135" s="12" t="s">
        <v>21</v>
      </c>
      <c r="F135" s="12" t="s">
        <v>21</v>
      </c>
      <c r="G135" s="1" t="s">
        <v>21</v>
      </c>
      <c r="H135" s="35">
        <f>H117+H95+H79+H65+H58+H6+H134+H128</f>
        <v>9709.508</v>
      </c>
      <c r="I135" s="35">
        <f>I117+I95+I79+I65+I58+I6+I134+I128</f>
        <v>9347.328000000001</v>
      </c>
      <c r="J135" s="35">
        <f>J117+J95+J79+J65+J58+J6+J134+J128</f>
        <v>9250.508</v>
      </c>
    </row>
    <row r="138" spans="7:8" ht="15">
      <c r="G138" s="30"/>
      <c r="H138" s="29"/>
    </row>
    <row r="139" ht="12.75">
      <c r="G139" s="29"/>
    </row>
  </sheetData>
  <sheetProtection/>
  <mergeCells count="3">
    <mergeCell ref="H1:J1"/>
    <mergeCell ref="A2:J2"/>
    <mergeCell ref="A3:J3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ADM-Kogany</cp:lastModifiedBy>
  <cp:lastPrinted>2019-11-12T08:26:41Z</cp:lastPrinted>
  <dcterms:created xsi:type="dcterms:W3CDTF">2015-10-12T09:35:56Z</dcterms:created>
  <dcterms:modified xsi:type="dcterms:W3CDTF">2020-11-13T02:59:08Z</dcterms:modified>
  <cp:category/>
  <cp:version/>
  <cp:contentType/>
  <cp:contentStatus/>
</cp:coreProperties>
</file>